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AKarlberg\Documents\Personal\Consulting\2023-LBHC\"/>
    </mc:Choice>
  </mc:AlternateContent>
  <xr:revisionPtr revIDLastSave="0" documentId="13_ncr:1_{2E31196E-D59C-427D-9E7D-7AF1F3A0C2B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otes" sheetId="1" r:id="rId1"/>
    <sheet name="Enrollment" sheetId="2" r:id="rId2"/>
    <sheet name="Retention rate - original data" sheetId="3" r:id="rId3"/>
    <sheet name="Retention rate - graph" sheetId="4" r:id="rId4"/>
    <sheet name="Graduation rate - original data" sheetId="5" r:id="rId5"/>
    <sheet name="Graduation rate - Adjusted coho" sheetId="6" r:id="rId6"/>
    <sheet name="Graduation rate - tables and gr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2" roundtripDataChecksum="Dc3AVmElDAuraj2lh8Fow3yBlMjyVbsmgwVSM0QBuzM="/>
    </ext>
  </extLst>
</workbook>
</file>

<file path=xl/calcChain.xml><?xml version="1.0" encoding="utf-8"?>
<calcChain xmlns="http://schemas.openxmlformats.org/spreadsheetml/2006/main">
  <c r="M80" i="7" l="1"/>
  <c r="L80" i="7"/>
  <c r="K80" i="7"/>
  <c r="J80" i="7"/>
  <c r="I80" i="7"/>
  <c r="H80" i="7"/>
  <c r="G80" i="7"/>
  <c r="F80" i="7"/>
  <c r="E80" i="7"/>
  <c r="D80" i="7"/>
  <c r="C80" i="7"/>
  <c r="B80" i="7"/>
  <c r="M79" i="7"/>
  <c r="L79" i="7"/>
  <c r="K79" i="7"/>
  <c r="J79" i="7"/>
  <c r="I79" i="7"/>
  <c r="H79" i="7"/>
  <c r="G79" i="7"/>
  <c r="F79" i="7"/>
  <c r="E79" i="7"/>
  <c r="D79" i="7"/>
  <c r="C79" i="7"/>
  <c r="B79" i="7"/>
  <c r="M78" i="7"/>
  <c r="L78" i="7"/>
  <c r="K78" i="7"/>
  <c r="J78" i="7"/>
  <c r="I78" i="7"/>
  <c r="H78" i="7"/>
  <c r="G78" i="7"/>
  <c r="F78" i="7"/>
  <c r="E78" i="7"/>
  <c r="D78" i="7"/>
  <c r="C78" i="7"/>
  <c r="B78" i="7"/>
  <c r="M77" i="7"/>
  <c r="L77" i="7"/>
  <c r="K77" i="7"/>
  <c r="J77" i="7"/>
  <c r="I77" i="7"/>
  <c r="H77" i="7"/>
  <c r="G77" i="7"/>
  <c r="F77" i="7"/>
  <c r="E77" i="7"/>
  <c r="D77" i="7"/>
  <c r="C77" i="7"/>
  <c r="B77" i="7"/>
  <c r="M76" i="7"/>
  <c r="L76" i="7"/>
  <c r="K76" i="7"/>
  <c r="J76" i="7"/>
  <c r="I76" i="7"/>
  <c r="H76" i="7"/>
  <c r="G76" i="7"/>
  <c r="F76" i="7"/>
  <c r="E76" i="7"/>
  <c r="D76" i="7"/>
  <c r="C76" i="7"/>
  <c r="B76" i="7"/>
  <c r="M75" i="7"/>
  <c r="L75" i="7"/>
  <c r="K75" i="7"/>
  <c r="J75" i="7"/>
  <c r="I75" i="7"/>
  <c r="H75" i="7"/>
  <c r="G75" i="7"/>
  <c r="F75" i="7"/>
  <c r="E75" i="7"/>
  <c r="D75" i="7"/>
  <c r="C75" i="7"/>
  <c r="B75" i="7"/>
  <c r="M74" i="7"/>
  <c r="M81" i="7" s="1"/>
  <c r="M86" i="7" s="1"/>
  <c r="L74" i="7"/>
  <c r="L81" i="7" s="1"/>
  <c r="L86" i="7" s="1"/>
  <c r="K74" i="7"/>
  <c r="K81" i="7" s="1"/>
  <c r="K86" i="7" s="1"/>
  <c r="J74" i="7"/>
  <c r="J81" i="7" s="1"/>
  <c r="J86" i="7" s="1"/>
  <c r="I74" i="7"/>
  <c r="I81" i="7" s="1"/>
  <c r="I86" i="7" s="1"/>
  <c r="H74" i="7"/>
  <c r="H81" i="7" s="1"/>
  <c r="H86" i="7" s="1"/>
  <c r="G74" i="7"/>
  <c r="G81" i="7" s="1"/>
  <c r="G86" i="7" s="1"/>
  <c r="F74" i="7"/>
  <c r="F81" i="7" s="1"/>
  <c r="F86" i="7" s="1"/>
  <c r="E74" i="7"/>
  <c r="E81" i="7" s="1"/>
  <c r="E86" i="7" s="1"/>
  <c r="D74" i="7"/>
  <c r="D81" i="7" s="1"/>
  <c r="D86" i="7" s="1"/>
  <c r="C74" i="7"/>
  <c r="C81" i="7" s="1"/>
  <c r="C86" i="7" s="1"/>
  <c r="B74" i="7"/>
  <c r="B81" i="7" s="1"/>
  <c r="B86" i="7" s="1"/>
  <c r="M69" i="7"/>
  <c r="L69" i="7"/>
  <c r="K69" i="7"/>
  <c r="J69" i="7"/>
  <c r="I69" i="7"/>
  <c r="H69" i="7"/>
  <c r="G69" i="7"/>
  <c r="F69" i="7"/>
  <c r="E69" i="7"/>
  <c r="D69" i="7"/>
  <c r="C69" i="7"/>
  <c r="B69" i="7"/>
  <c r="M68" i="7"/>
  <c r="L68" i="7"/>
  <c r="K68" i="7"/>
  <c r="J68" i="7"/>
  <c r="I68" i="7"/>
  <c r="H68" i="7"/>
  <c r="G68" i="7"/>
  <c r="F68" i="7"/>
  <c r="E68" i="7"/>
  <c r="D68" i="7"/>
  <c r="C68" i="7"/>
  <c r="B68" i="7"/>
  <c r="M67" i="7"/>
  <c r="L67" i="7"/>
  <c r="K67" i="7"/>
  <c r="J67" i="7"/>
  <c r="I67" i="7"/>
  <c r="H67" i="7"/>
  <c r="G67" i="7"/>
  <c r="F67" i="7"/>
  <c r="E67" i="7"/>
  <c r="D67" i="7"/>
  <c r="C67" i="7"/>
  <c r="B67" i="7"/>
  <c r="M66" i="7"/>
  <c r="L66" i="7"/>
  <c r="K66" i="7"/>
  <c r="J66" i="7"/>
  <c r="I66" i="7"/>
  <c r="H66" i="7"/>
  <c r="G66" i="7"/>
  <c r="F66" i="7"/>
  <c r="E66" i="7"/>
  <c r="D66" i="7"/>
  <c r="C66" i="7"/>
  <c r="B66" i="7"/>
  <c r="M65" i="7"/>
  <c r="L65" i="7"/>
  <c r="K65" i="7"/>
  <c r="J65" i="7"/>
  <c r="I65" i="7"/>
  <c r="H65" i="7"/>
  <c r="G65" i="7"/>
  <c r="F65" i="7"/>
  <c r="E65" i="7"/>
  <c r="D65" i="7"/>
  <c r="C65" i="7"/>
  <c r="B65" i="7"/>
  <c r="M64" i="7"/>
  <c r="L64" i="7"/>
  <c r="K64" i="7"/>
  <c r="J64" i="7"/>
  <c r="I64" i="7"/>
  <c r="H64" i="7"/>
  <c r="G64" i="7"/>
  <c r="F64" i="7"/>
  <c r="E64" i="7"/>
  <c r="D64" i="7"/>
  <c r="C64" i="7"/>
  <c r="B64" i="7"/>
  <c r="M63" i="7"/>
  <c r="M70" i="7" s="1"/>
  <c r="M85" i="7" s="1"/>
  <c r="L63" i="7"/>
  <c r="L70" i="7" s="1"/>
  <c r="L85" i="7" s="1"/>
  <c r="K63" i="7"/>
  <c r="K70" i="7" s="1"/>
  <c r="K85" i="7" s="1"/>
  <c r="J63" i="7"/>
  <c r="J70" i="7" s="1"/>
  <c r="J85" i="7" s="1"/>
  <c r="I63" i="7"/>
  <c r="I70" i="7" s="1"/>
  <c r="I85" i="7" s="1"/>
  <c r="H63" i="7"/>
  <c r="H70" i="7" s="1"/>
  <c r="H85" i="7" s="1"/>
  <c r="G63" i="7"/>
  <c r="G70" i="7" s="1"/>
  <c r="G85" i="7" s="1"/>
  <c r="F63" i="7"/>
  <c r="F70" i="7" s="1"/>
  <c r="F85" i="7" s="1"/>
  <c r="E63" i="7"/>
  <c r="E70" i="7" s="1"/>
  <c r="E85" i="7" s="1"/>
  <c r="D63" i="7"/>
  <c r="D70" i="7" s="1"/>
  <c r="D85" i="7" s="1"/>
  <c r="C63" i="7"/>
  <c r="C70" i="7" s="1"/>
  <c r="C85" i="7" s="1"/>
  <c r="B63" i="7"/>
  <c r="B70" i="7" s="1"/>
  <c r="B85" i="7" s="1"/>
  <c r="M59" i="7"/>
  <c r="L59" i="7"/>
  <c r="K59" i="7"/>
  <c r="J59" i="7"/>
  <c r="I59" i="7"/>
  <c r="H59" i="7"/>
  <c r="G59" i="7"/>
  <c r="F59" i="7"/>
  <c r="E59" i="7"/>
  <c r="D59" i="7"/>
  <c r="C59" i="7"/>
  <c r="B59" i="7"/>
  <c r="M48" i="7"/>
  <c r="L48" i="7"/>
  <c r="K48" i="7"/>
  <c r="J48" i="7"/>
  <c r="I48" i="7"/>
  <c r="H48" i="7"/>
  <c r="G48" i="7"/>
  <c r="F48" i="7"/>
  <c r="E48" i="7"/>
  <c r="D48" i="7"/>
  <c r="C48" i="7"/>
  <c r="B48" i="7"/>
  <c r="K36" i="4"/>
  <c r="J36" i="4"/>
  <c r="I36" i="4"/>
  <c r="H36" i="4"/>
  <c r="G36" i="4"/>
  <c r="F36" i="4"/>
  <c r="E36" i="4"/>
  <c r="D36" i="4"/>
  <c r="C36" i="4"/>
  <c r="B36" i="4"/>
  <c r="K35" i="4"/>
  <c r="J35" i="4"/>
  <c r="I35" i="4"/>
  <c r="H35" i="4"/>
  <c r="G35" i="4"/>
  <c r="F35" i="4"/>
  <c r="E35" i="4"/>
  <c r="D35" i="4"/>
  <c r="C35" i="4"/>
  <c r="B35" i="4"/>
  <c r="K34" i="4"/>
  <c r="J34" i="4"/>
  <c r="I34" i="4"/>
  <c r="H34" i="4"/>
  <c r="G34" i="4"/>
  <c r="F34" i="4"/>
  <c r="E34" i="4"/>
  <c r="D34" i="4"/>
  <c r="C34" i="4"/>
  <c r="B34" i="4"/>
  <c r="K33" i="4"/>
  <c r="J33" i="4"/>
  <c r="I33" i="4"/>
  <c r="H33" i="4"/>
  <c r="G33" i="4"/>
  <c r="F33" i="4"/>
  <c r="E33" i="4"/>
  <c r="D33" i="4"/>
  <c r="C33" i="4"/>
  <c r="B33" i="4"/>
  <c r="K32" i="4"/>
  <c r="J32" i="4"/>
  <c r="I32" i="4"/>
  <c r="H32" i="4"/>
  <c r="G32" i="4"/>
  <c r="F32" i="4"/>
  <c r="E32" i="4"/>
  <c r="D32" i="4"/>
  <c r="C32" i="4"/>
  <c r="B32" i="4"/>
  <c r="K31" i="4"/>
  <c r="J31" i="4"/>
  <c r="I31" i="4"/>
  <c r="H31" i="4"/>
  <c r="G31" i="4"/>
  <c r="F31" i="4"/>
  <c r="E31" i="4"/>
  <c r="D31" i="4"/>
  <c r="C31" i="4"/>
  <c r="B31" i="4"/>
  <c r="K30" i="4"/>
  <c r="J30" i="4"/>
  <c r="I30" i="4"/>
  <c r="H30" i="4"/>
  <c r="G30" i="4"/>
  <c r="F30" i="4"/>
  <c r="E30" i="4"/>
  <c r="D30" i="4"/>
  <c r="C30" i="4"/>
  <c r="B30" i="4"/>
  <c r="K23" i="4"/>
  <c r="J23" i="4"/>
  <c r="I23" i="4"/>
  <c r="H23" i="4"/>
  <c r="G23" i="4"/>
  <c r="F23" i="4"/>
  <c r="E23" i="4"/>
  <c r="D23" i="4"/>
  <c r="C23" i="4"/>
  <c r="B23" i="4"/>
  <c r="C37" i="4" l="1"/>
  <c r="C40" i="4" s="1"/>
  <c r="E37" i="4"/>
  <c r="E40" i="4" s="1"/>
  <c r="B37" i="4"/>
  <c r="B40" i="4" s="1"/>
  <c r="D37" i="4"/>
  <c r="D40" i="4" s="1"/>
  <c r="G37" i="4"/>
  <c r="G40" i="4" s="1"/>
  <c r="J37" i="4"/>
  <c r="J40" i="4" s="1"/>
  <c r="K37" i="4"/>
  <c r="K40" i="4" s="1"/>
  <c r="F37" i="4"/>
  <c r="F40" i="4" s="1"/>
  <c r="H37" i="4"/>
  <c r="H40" i="4" s="1"/>
  <c r="I37" i="4"/>
  <c r="I40" i="4" s="1"/>
</calcChain>
</file>

<file path=xl/sharedStrings.xml><?xml version="1.0" encoding="utf-8"?>
<sst xmlns="http://schemas.openxmlformats.org/spreadsheetml/2006/main" count="304" uniqueCount="178">
  <si>
    <t>IPEDS custom data files</t>
  </si>
  <si>
    <t>https://nces.ed.gov/ipeds/datacenter/InstitutionByName.aspx?goToReportId=5&amp;sid=798a7318-0592-4f9a-8c83-22e2741a5c52&amp;rtid=5</t>
  </si>
  <si>
    <t>IPEDS data (2023.08.24)</t>
  </si>
  <si>
    <t>Peer colleges: have similar enrollments to LBHC, have similar mix of degrees/certificates, similar local population.</t>
  </si>
  <si>
    <t>Regional: borders Montana</t>
  </si>
  <si>
    <t>filtered for colleges with approx +/- 100 enrollment of LBHC</t>
  </si>
  <si>
    <t>3 national peers (MI, OK, and NM or WI) and 3 regional peers (2 in montana and one in ND)</t>
  </si>
  <si>
    <t>College</t>
  </si>
  <si>
    <t>State</t>
  </si>
  <si>
    <t>FTE undergraduate 2020-21</t>
  </si>
  <si>
    <t>Peer college</t>
  </si>
  <si>
    <t>Bay Mills Community College</t>
  </si>
  <si>
    <t>National</t>
  </si>
  <si>
    <t>MI</t>
  </si>
  <si>
    <t>Yes</t>
  </si>
  <si>
    <t>Blackfeet Community College</t>
  </si>
  <si>
    <t>Regional</t>
  </si>
  <si>
    <t>MT</t>
  </si>
  <si>
    <t>Cankdeska Cikana Community College</t>
  </si>
  <si>
    <t>ND</t>
  </si>
  <si>
    <t>No</t>
  </si>
  <si>
    <t>College of the Muscogee Nation</t>
  </si>
  <si>
    <t>OK</t>
  </si>
  <si>
    <t>Fort Peck Community College</t>
  </si>
  <si>
    <t>Institute of American Indian and Alaska Native Culture and Arts Development</t>
  </si>
  <si>
    <t>NM</t>
  </si>
  <si>
    <t>Lac Courte Oreilles Ojibwe College</t>
  </si>
  <si>
    <t>WI</t>
  </si>
  <si>
    <t>Little Big Horn College</t>
  </si>
  <si>
    <t>LBHC</t>
  </si>
  <si>
    <t>Northwest Indian College</t>
  </si>
  <si>
    <t>WA</t>
  </si>
  <si>
    <t>Nueta Hidatsa Sahnish College</t>
  </si>
  <si>
    <t>Sitting Bull College</t>
  </si>
  <si>
    <t>Stone Child College</t>
  </si>
  <si>
    <t>United Tribes Technical College</t>
  </si>
  <si>
    <t>instnm</t>
  </si>
  <si>
    <t>Full-time retention rate  2021 (EF2021D)</t>
  </si>
  <si>
    <t>Full-time adjusted fall 2020 cohort (EF2021D)</t>
  </si>
  <si>
    <t>Full-time retention rate  2020 (EF2020D_RV)</t>
  </si>
  <si>
    <t>Full-time adjusted fall 2019 cohort (EF2020D_RV)</t>
  </si>
  <si>
    <t>Full-time retention rate  2019 (EF2019D_RV)</t>
  </si>
  <si>
    <t>Full-time adjusted fall 2018 cohort (EF2019D_RV)</t>
  </si>
  <si>
    <t>Full-time retention rate  2018 (EF2018D_RV)</t>
  </si>
  <si>
    <t>Full-time adjusted fall 2017 cohort (EF2018D_RV)</t>
  </si>
  <si>
    <t>Full-time retention rate  2017 (EF2017D_RV)</t>
  </si>
  <si>
    <t>Full-time adjusted fall 2016 cohort (EF2017D_RV)</t>
  </si>
  <si>
    <t>Full-time adjusted fall 2015 cohort (EF2016D_RV)</t>
  </si>
  <si>
    <t>Full-time retention rate  2016 (EF2016D_RV)</t>
  </si>
  <si>
    <t>Full-time adjusted fall 2014 cohort (EF2015D_RV)</t>
  </si>
  <si>
    <t>Full-time retention rate  2015 (EF2015D_RV)</t>
  </si>
  <si>
    <t>Full-time adjusted fall 2013 cohort (EF2014D_RV)</t>
  </si>
  <si>
    <t>Full-time retention rate  2014 (EF2014D_RV)</t>
  </si>
  <si>
    <t>Full-time adjusted fall 2012 cohort (EF2013D_RV)</t>
  </si>
  <si>
    <t>Full-time retention rate  2013 (EF2013D_RV)</t>
  </si>
  <si>
    <t>Full-time adjusted fall 2011 cohort (EF2012D_RV)</t>
  </si>
  <si>
    <t>Full-time retention rate  2012 (EF2012D_RV)</t>
  </si>
  <si>
    <t>Lac Courte Oreilles Ojibwe University</t>
  </si>
  <si>
    <t>Full-time fall-to-fall retention rate</t>
  </si>
  <si>
    <t>Average peer colleges</t>
  </si>
  <si>
    <t xml:space="preserve">Full-time adjusted fall cohort </t>
  </si>
  <si>
    <t>Number of students retained</t>
  </si>
  <si>
    <t xml:space="preserve"> </t>
  </si>
  <si>
    <t>total (w/o LBHC)</t>
  </si>
  <si>
    <t>Overall retention rate (w/o LBHC)</t>
  </si>
  <si>
    <t>Graduation rates (data pulled from IPEDS on Nov 26, 2023)</t>
  </si>
  <si>
    <t>Graduation rate - degree/certificate within 100% of normal time (GR200_10_RV)</t>
  </si>
  <si>
    <t>Graduation rate - degree/certificate within 150% of normal time (GR200_10_RV)</t>
  </si>
  <si>
    <t>Graduation rate - degree/certificate within 200% of normal time (GR200_10_RV)</t>
  </si>
  <si>
    <t>Graduation rate  total cohort (DRVGR2010_RV)</t>
  </si>
  <si>
    <t>Graduation rate  men (DRVGR2010_RV)</t>
  </si>
  <si>
    <t>Graduation rate  women (DRVGR2010_RV)</t>
  </si>
  <si>
    <t>Graduation rate - degree/certificate within 100% of normal time (GR200_11_RV)</t>
  </si>
  <si>
    <t>Graduation rate - degree/certificate within 150% of normal time (GR200_11_RV)</t>
  </si>
  <si>
    <t>Graduation rate - degree/certificate within 200% of normal time (GR200_11_RV)</t>
  </si>
  <si>
    <t>Graduation rate  total cohort (DRVGR2011_RV)</t>
  </si>
  <si>
    <t>Graduation rate  men (DRVGR2011_RV)</t>
  </si>
  <si>
    <t>Graduation rate  women (DRVGR2011_RV)</t>
  </si>
  <si>
    <t>Graduation rate - degree/certificate within 100% of normal time (GR200_12_RV)</t>
  </si>
  <si>
    <t>Graduation rate - degree/certificate within 150% of normal time (GR200_12_RV)</t>
  </si>
  <si>
    <t>Graduation rate - degree/certificate within 200% of normal time (GR200_12_RV)</t>
  </si>
  <si>
    <t>Graduation rate  total cohort (DRVGR2012_RV)</t>
  </si>
  <si>
    <t>Graduation rate  men (DRVGR2012_RV)</t>
  </si>
  <si>
    <t>Graduation rate  women (DRVGR2012_RV)</t>
  </si>
  <si>
    <t>Graduation rate - degree/certificate within 100% of normal time (GR200_13_RV)</t>
  </si>
  <si>
    <t>Graduation rate - degree/certificate within 150% of normal time (GR200_13_RV)</t>
  </si>
  <si>
    <t>Graduation rate - degree/certificate within 200% of normal time (GR200_13_RV)</t>
  </si>
  <si>
    <t>Graduation rate  total cohort (DRVGR2013_RV)</t>
  </si>
  <si>
    <t>Graduation rate  men (DRVGR2013_RV)</t>
  </si>
  <si>
    <t>Graduation rate  women (DRVGR2013_RV)</t>
  </si>
  <si>
    <t>Graduation rate - degree/certificate within 100% of normal time (GR200_14_RV)</t>
  </si>
  <si>
    <t>Graduation rate - degree/certificate within 150% of normal time (GR200_14_RV)</t>
  </si>
  <si>
    <t>Graduation rate - degree/certificate within 200% of normal time (GR200_14_RV)</t>
  </si>
  <si>
    <t>Graduation rate  total cohort (DRVGR2014_RV)</t>
  </si>
  <si>
    <t>Graduation rate  men (DRVGR2014_RV)</t>
  </si>
  <si>
    <t>Graduation rate  women (DRVGR2014_RV)</t>
  </si>
  <si>
    <t>Graduation rate - degree/certificate within 100% of normal time (GR200_15_RV)</t>
  </si>
  <si>
    <t>Graduation rate - degree/certificate within 150% of normal time (GR200_15_RV)</t>
  </si>
  <si>
    <t>Graduation rate - degree/certificate within 200% of normal time (GR200_15_RV)</t>
  </si>
  <si>
    <t>Graduation rate  total cohort (DRVGR2015_RV)</t>
  </si>
  <si>
    <t>Graduation rate  men (DRVGR2015_RV)</t>
  </si>
  <si>
    <t>Graduation rate  women (DRVGR2015_RV)</t>
  </si>
  <si>
    <t>Graduation rate - degree/certificate within 100% of normal time (GR200_16_RV)</t>
  </si>
  <si>
    <t>Graduation rate - degree/certificate within 150% of normal time (GR200_16_RV)</t>
  </si>
  <si>
    <t>Graduation rate - degree/certificate within 200% of normal time (GR200_16_RV)</t>
  </si>
  <si>
    <t>Graduation rate  total cohort (DRVGR2016_RV)</t>
  </si>
  <si>
    <t>Graduation rate  men (DRVGR2016_RV)</t>
  </si>
  <si>
    <t>Graduation rate  women (DRVGR2016_RV)</t>
  </si>
  <si>
    <t>Graduation rate - degree/certificate within 100% of normal time (GR200_17_RV)</t>
  </si>
  <si>
    <t>Graduation rate - degree/certificate within 150% of normal time (GR200_17_RV)</t>
  </si>
  <si>
    <t>Graduation rate - degree/certificate within 200% of normal time (GR200_17_RV)</t>
  </si>
  <si>
    <t>Graduation rate  total cohort (DRVGR2017_RV)</t>
  </si>
  <si>
    <t>Graduation rate  men (DRVGR2017_RV)</t>
  </si>
  <si>
    <t>Graduation rate  women (DRVGR2017_RV)</t>
  </si>
  <si>
    <t>Graduation rate - degree/certificate within 100% of normal time (GR200_18_RV)</t>
  </si>
  <si>
    <t>Graduation rate - degree/certificate within 150% of normal time (GR200_18_RV)</t>
  </si>
  <si>
    <t>Graduation rate - degree/certificate within 200% of normal time (GR200_18_RV)</t>
  </si>
  <si>
    <t>Graduation rate  total cohort (DRVGR2018_RV)</t>
  </si>
  <si>
    <t>Graduation rate  men (DRVGR2018_RV)</t>
  </si>
  <si>
    <t>Graduation rate  women (DRVGR2018_RV)</t>
  </si>
  <si>
    <t>Graduation rate - degree/certificate within 100% of normal time (GR200_19_RV)</t>
  </si>
  <si>
    <t>Graduation rate - degree/certificate within 150% of normal time (GR200_19_RV)</t>
  </si>
  <si>
    <t>Graduation rate - degree/certificate within 200% of normal time (GR200_19_RV)</t>
  </si>
  <si>
    <t>Graduation rate  total cohort (DRVGR2019_RV)</t>
  </si>
  <si>
    <t>Graduation rate  men (DRVGR2019_RV)</t>
  </si>
  <si>
    <t>Graduation rate  women (DRVGR2019_RV)</t>
  </si>
  <si>
    <t>Graduation rate - degree/certificate within 100% of normal time (GR200_20_RV)</t>
  </si>
  <si>
    <t>Graduation rate - degree/certificate within 150% of normal time (GR200_20_RV)</t>
  </si>
  <si>
    <t>Graduation rate - degree/certificate within 200% of normal time (GR200_20_RV)</t>
  </si>
  <si>
    <t>Graduation rate  total cohort (DRVGR2020_RV)</t>
  </si>
  <si>
    <t>Graduation rate  men (DRVGR2020_RV)</t>
  </si>
  <si>
    <t>Graduation rate  women (DRVGR2020_RV)</t>
  </si>
  <si>
    <t>Graduation rate - degree/certificate within 100% of normal time (GR200_21_RV)</t>
  </si>
  <si>
    <t>Graduation rate - degree/certificate within 150% of normal time (GR200_21_RV)</t>
  </si>
  <si>
    <t>Graduation rate - degree/certificate within 200% of normal time (GR200_21_RV)</t>
  </si>
  <si>
    <t>Graduation rate  total cohort (DRVGR2021_RV)</t>
  </si>
  <si>
    <t>Graduation rate  men (DRVGR2021_RV)</t>
  </si>
  <si>
    <t>Graduation rate  women (DRVGR2021_RV)</t>
  </si>
  <si>
    <t>Adjusted degree/certificate-seeking cohort within 150% of normal time (GR200_10_RV)</t>
  </si>
  <si>
    <t>Adjusted degree/certificate-seeking cohort within 200% of normal time (GR200_10_RV)</t>
  </si>
  <si>
    <t>Adjusted degree/certificate-seeking cohort within 150% of normal time (GR200_11_RV)</t>
  </si>
  <si>
    <t>Adjusted degree/certificate-seeking cohort within 200% of normal time (GR200_11_RV)</t>
  </si>
  <si>
    <t>Adjusted degree/certificate-seeking cohort within 150% of normal time (GR200_12_RV)</t>
  </si>
  <si>
    <t>Adjusted degree/certificate-seeking cohort within 200% of normal time (GR200_12_RV)</t>
  </si>
  <si>
    <t>Adjusted degree/certificate-seeking cohort within 150% of normal time (GR200_13_RV)</t>
  </si>
  <si>
    <t>Adjusted degree/certificate-seeking cohort within 200% of normal time (GR200_13_RV)</t>
  </si>
  <si>
    <t>Adjusted degree/certificate-seeking cohort within 150% of normal time (GR200_14_RV)</t>
  </si>
  <si>
    <t>Adjusted degree/certificate-seeking cohort within 200% of normal time (GR200_14_RV)</t>
  </si>
  <si>
    <t>Adjusted degree/certificate-seeking cohort within 150% of normal time (GR200_15_RV)</t>
  </si>
  <si>
    <t>Adjusted degree/certificate-seeking cohort within 200% of normal time (GR200_15_RV)</t>
  </si>
  <si>
    <t>Adjusted degree/certificate-seeking cohort within 150% of normal time (GR200_16_RV)</t>
  </si>
  <si>
    <t>Adjusted degree/certificate-seeking cohort within 200% of normal time (GR200_16_RV)</t>
  </si>
  <si>
    <t>Adjusted degree/certificate-seeking cohort within 150% of normal time (GR200_17_RV)</t>
  </si>
  <si>
    <t>Adjusted degree/certificate-seeking cohort within 200% of normal time (GR200_17_RV)</t>
  </si>
  <si>
    <t>Adjusted degree/certificate-seeking cohort within 150% of normal time (GR200_18_RV)</t>
  </si>
  <si>
    <t>Adjusted degree/certificate-seeking cohort within 200% of normal time (GR200_18_RV)</t>
  </si>
  <si>
    <t>Adjusted degree/certificate-seeking cohort within 150% of normal time (GR200_19_RV)</t>
  </si>
  <si>
    <t>Adjusted degree/certificate-seeking cohort within 200% of normal time (GR200_19_RV)</t>
  </si>
  <si>
    <t>Adjusted degree/certificate-seeking cohort within 150% of normal time (GR200_20_RV)</t>
  </si>
  <si>
    <t>Adjusted degree/certificate-seeking cohort within 200% of normal time (GR200_20_RV)</t>
  </si>
  <si>
    <t>Adjusted degree/certificate-seeking cohort within 150% of normal time (GR200_21_RV)</t>
  </si>
  <si>
    <t>Adjusted degree/certificate-seeking cohort within 200% of normal time (GR200_21_RV)</t>
  </si>
  <si>
    <t>Graduation rate - within 100% of normal time</t>
  </si>
  <si>
    <t>Graduation rate - within 150% of normal time</t>
  </si>
  <si>
    <t>Peer college average</t>
  </si>
  <si>
    <t>Graduation rate - within 200% of normal time</t>
  </si>
  <si>
    <t>Adjusted degree/certificate-seeking cohort within 150% of normal time</t>
  </si>
  <si>
    <t>Total peer colleges</t>
  </si>
  <si>
    <t>Adjusted degree/certificate-seeking cohort within 200% of normal time</t>
  </si>
  <si>
    <t>Number who graduated within 150% of normal time</t>
  </si>
  <si>
    <t>Number who graduated within 200% of normal time</t>
  </si>
  <si>
    <t>Overall graduation rate (w/o LBHC) - 150%</t>
  </si>
  <si>
    <t>Overall graduation rate (w/o LBHC) - 200%</t>
  </si>
  <si>
    <t>Fall-to-fall retention rate</t>
  </si>
  <si>
    <t xml:space="preserve">Graduation rates </t>
  </si>
  <si>
    <t>Data pulled from IPEDS on Nov 26, 2023, by AMK</t>
  </si>
  <si>
    <t xml:space="preserve">In the future, only download the 150% graduation rate (not the 100% and 200% or the disaggregated by gender) because 150% is a measure LBHC uses and the trends aren't different for the 200% rat. The numbers are too small disaggregated by gender. </t>
  </si>
  <si>
    <t>Updated May 12,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</si>
</sst>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u/>
      <sz val="11"/>
      <color rgb="FF0563C1"/>
      <name val="Calibri"/>
    </font>
    <font>
      <sz val="11"/>
      <color rgb="FFFF0000"/>
      <name val="Calibri"/>
    </font>
    <font>
      <b/>
      <sz val="11"/>
      <color theme="1"/>
      <name val="Calibri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9D2E9"/>
        <bgColor rgb="FFD9D2E9"/>
      </patternFill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rgb="FF6AA84F"/>
        <bgColor rgb="FF6AA84F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6" fillId="0" borderId="1" xfId="0" applyFont="1" applyBorder="1" applyAlignment="1"/>
    <xf numFmtId="0" fontId="3" fillId="0" borderId="1" xfId="0" applyFont="1" applyBorder="1" applyAlignment="1"/>
    <xf numFmtId="0" fontId="6" fillId="0" borderId="1" xfId="0" applyFont="1" applyBorder="1" applyAlignment="1">
      <alignment horizontal="right" wrapText="1"/>
    </xf>
    <xf numFmtId="0" fontId="3" fillId="2" borderId="0" xfId="0" applyFont="1" applyFill="1" applyAlignment="1"/>
    <xf numFmtId="0" fontId="3" fillId="2" borderId="0" xfId="0" applyFont="1" applyFill="1" applyAlignment="1">
      <alignment horizontal="right"/>
    </xf>
    <xf numFmtId="0" fontId="3" fillId="3" borderId="0" xfId="0" applyFont="1" applyFill="1" applyAlignment="1"/>
    <xf numFmtId="0" fontId="3" fillId="3" borderId="0" xfId="0" applyFont="1" applyFill="1" applyAlignment="1">
      <alignment horizontal="right"/>
    </xf>
    <xf numFmtId="0" fontId="3" fillId="4" borderId="0" xfId="0" applyFont="1" applyFill="1" applyAlignment="1"/>
    <xf numFmtId="0" fontId="3" fillId="5" borderId="0" xfId="0" applyFont="1" applyFill="1" applyAlignment="1"/>
    <xf numFmtId="0" fontId="3" fillId="5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right" wrapText="1"/>
    </xf>
    <xf numFmtId="9" fontId="3" fillId="0" borderId="0" xfId="0" applyNumberFormat="1" applyFont="1" applyAlignment="1"/>
    <xf numFmtId="2" fontId="3" fillId="0" borderId="0" xfId="0" applyNumberFormat="1" applyFont="1"/>
    <xf numFmtId="10" fontId="3" fillId="0" borderId="0" xfId="0" applyNumberFormat="1" applyFont="1" applyAlignment="1"/>
    <xf numFmtId="1" fontId="3" fillId="0" borderId="0" xfId="0" applyNumberFormat="1" applyFont="1" applyAlignment="1">
      <alignment horizontal="right"/>
    </xf>
    <xf numFmtId="9" fontId="3" fillId="0" borderId="0" xfId="0" applyNumberFormat="1" applyFont="1" applyAlignment="1">
      <alignment horizontal="right"/>
    </xf>
    <xf numFmtId="0" fontId="3" fillId="0" borderId="0" xfId="0" applyFont="1" applyAlignment="1">
      <alignment wrapText="1"/>
    </xf>
    <xf numFmtId="0" fontId="2" fillId="0" borderId="0" xfId="0" applyFont="1"/>
    <xf numFmtId="0" fontId="3" fillId="0" borderId="1" xfId="0" applyFont="1" applyBorder="1" applyAlignment="1">
      <alignment wrapText="1"/>
    </xf>
    <xf numFmtId="9" fontId="3" fillId="0" borderId="0" xfId="0" applyNumberFormat="1" applyFont="1"/>
    <xf numFmtId="1" fontId="3" fillId="0" borderId="0" xfId="0" applyNumberFormat="1" applyFont="1"/>
    <xf numFmtId="0" fontId="7" fillId="0" borderId="0" xfId="0" applyFont="1" applyAlignment="1"/>
    <xf numFmtId="0" fontId="8" fillId="0" borderId="0" xfId="0" applyFont="1" applyAlignment="1"/>
    <xf numFmtId="0" fontId="3" fillId="0" borderId="0" xfId="0" applyFont="1" applyFill="1" applyAlignment="1"/>
    <xf numFmtId="0" fontId="0" fillId="0" borderId="0" xfId="0" applyFont="1" applyFill="1" applyAlignment="1"/>
    <xf numFmtId="0" fontId="5" fillId="0" borderId="0" xfId="0" applyFont="1" applyFill="1" applyAlignment="1"/>
    <xf numFmtId="0" fontId="3" fillId="0" borderId="0" xfId="0" applyFont="1" applyFill="1" applyAlignment="1">
      <alignment horizontal="right"/>
    </xf>
    <xf numFmtId="0" fontId="6" fillId="0" borderId="2" xfId="0" applyFont="1" applyBorder="1" applyAlignment="1"/>
    <xf numFmtId="0" fontId="0" fillId="0" borderId="0" xfId="0" applyFont="1" applyAlignment="1">
      <alignment wrapText="1"/>
    </xf>
    <xf numFmtId="0" fontId="1" fillId="0" borderId="0" xfId="0" applyFont="1" applyAlignment="1"/>
    <xf numFmtId="0" fontId="3" fillId="0" borderId="0" xfId="0" applyFont="1" applyAlignment="1">
      <alignment vertical="top" wrapText="1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en-US" sz="1400" b="0" i="0">
                <a:solidFill>
                  <a:srgbClr val="757575"/>
                </a:solidFill>
                <a:latin typeface="+mn-lt"/>
              </a:rPr>
              <a:t>Graduation rate for first time full-time students - within 150% of normal time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v>Bay Mills Community College</c:v>
          </c:tx>
          <c:spPr>
            <a:ln w="28575" cmpd="sng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numRef>
              <c:f>'Graduation rate - tables and gr'!$B$16:$M$16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'Graduation rate - tables and gr'!$B$17:$M$17</c:f>
              <c:numCache>
                <c:formatCode>General</c:formatCode>
                <c:ptCount val="12"/>
                <c:pt idx="0">
                  <c:v>35</c:v>
                </c:pt>
                <c:pt idx="1">
                  <c:v>16</c:v>
                </c:pt>
                <c:pt idx="2">
                  <c:v>11</c:v>
                </c:pt>
                <c:pt idx="3">
                  <c:v>16</c:v>
                </c:pt>
                <c:pt idx="4">
                  <c:v>16</c:v>
                </c:pt>
                <c:pt idx="5">
                  <c:v>12</c:v>
                </c:pt>
                <c:pt idx="6">
                  <c:v>18</c:v>
                </c:pt>
                <c:pt idx="7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8E-45B4-A2B2-26DEF52474E8}"/>
            </c:ext>
          </c:extLst>
        </c:ser>
        <c:ser>
          <c:idx val="1"/>
          <c:order val="1"/>
          <c:tx>
            <c:v>Blackfeet Community College</c:v>
          </c:tx>
          <c:spPr>
            <a:ln w="28575" cmpd="sng">
              <a:solidFill>
                <a:schemeClr val="accent2"/>
              </a:solidFill>
              <a:prstDash val="sysDot"/>
            </a:ln>
          </c:spPr>
          <c:marker>
            <c:symbol val="none"/>
          </c:marker>
          <c:cat>
            <c:numRef>
              <c:f>'Graduation rate - tables and gr'!$B$16:$M$16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'Graduation rate - tables and gr'!$B$18:$M$18</c:f>
              <c:numCache>
                <c:formatCode>General</c:formatCode>
                <c:ptCount val="12"/>
                <c:pt idx="0">
                  <c:v>21</c:v>
                </c:pt>
                <c:pt idx="1">
                  <c:v>11</c:v>
                </c:pt>
                <c:pt idx="2">
                  <c:v>5</c:v>
                </c:pt>
                <c:pt idx="3">
                  <c:v>15</c:v>
                </c:pt>
                <c:pt idx="4">
                  <c:v>15</c:v>
                </c:pt>
                <c:pt idx="5">
                  <c:v>11</c:v>
                </c:pt>
                <c:pt idx="6">
                  <c:v>19</c:v>
                </c:pt>
                <c:pt idx="7">
                  <c:v>25</c:v>
                </c:pt>
                <c:pt idx="8">
                  <c:v>7</c:v>
                </c:pt>
                <c:pt idx="9">
                  <c:v>8</c:v>
                </c:pt>
                <c:pt idx="10">
                  <c:v>15</c:v>
                </c:pt>
                <c:pt idx="11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8E-45B4-A2B2-26DEF52474E8}"/>
            </c:ext>
          </c:extLst>
        </c:ser>
        <c:ser>
          <c:idx val="2"/>
          <c:order val="2"/>
          <c:tx>
            <c:v>College of the Muscogee Nation</c:v>
          </c:tx>
          <c:spPr>
            <a:ln w="28575" cmpd="sng">
              <a:solidFill>
                <a:schemeClr val="accent3"/>
              </a:solidFill>
              <a:prstDash val="sysDot"/>
            </a:ln>
          </c:spPr>
          <c:marker>
            <c:symbol val="none"/>
          </c:marker>
          <c:cat>
            <c:numRef>
              <c:f>'Graduation rate - tables and gr'!$B$16:$M$16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'Graduation rate - tables and gr'!$B$19:$M$19</c:f>
              <c:numCache>
                <c:formatCode>General</c:formatCode>
                <c:ptCount val="12"/>
                <c:pt idx="4">
                  <c:v>5</c:v>
                </c:pt>
                <c:pt idx="5">
                  <c:v>12</c:v>
                </c:pt>
                <c:pt idx="6">
                  <c:v>13</c:v>
                </c:pt>
                <c:pt idx="7">
                  <c:v>18</c:v>
                </c:pt>
                <c:pt idx="8">
                  <c:v>18</c:v>
                </c:pt>
                <c:pt idx="9">
                  <c:v>22</c:v>
                </c:pt>
                <c:pt idx="10">
                  <c:v>31</c:v>
                </c:pt>
                <c:pt idx="11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8E-45B4-A2B2-26DEF52474E8}"/>
            </c:ext>
          </c:extLst>
        </c:ser>
        <c:ser>
          <c:idx val="3"/>
          <c:order val="3"/>
          <c:tx>
            <c:v>Fort Peck Community College</c:v>
          </c:tx>
          <c:spPr>
            <a:ln w="28575" cmpd="sng">
              <a:solidFill>
                <a:schemeClr val="accent4"/>
              </a:solidFill>
              <a:prstDash val="sysDot"/>
            </a:ln>
          </c:spPr>
          <c:marker>
            <c:symbol val="none"/>
          </c:marker>
          <c:cat>
            <c:numRef>
              <c:f>'Graduation rate - tables and gr'!$B$16:$M$16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'Graduation rate - tables and gr'!$B$20:$M$20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6</c:v>
                </c:pt>
                <c:pt idx="5">
                  <c:v>11</c:v>
                </c:pt>
                <c:pt idx="6">
                  <c:v>8</c:v>
                </c:pt>
                <c:pt idx="7">
                  <c:v>7</c:v>
                </c:pt>
                <c:pt idx="8">
                  <c:v>8</c:v>
                </c:pt>
                <c:pt idx="9">
                  <c:v>10</c:v>
                </c:pt>
                <c:pt idx="10">
                  <c:v>15</c:v>
                </c:pt>
                <c:pt idx="11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78E-45B4-A2B2-26DEF52474E8}"/>
            </c:ext>
          </c:extLst>
        </c:ser>
        <c:ser>
          <c:idx val="4"/>
          <c:order val="4"/>
          <c:tx>
            <c:v>Lac Courte Oreilles Ojibwe University</c:v>
          </c:tx>
          <c:spPr>
            <a:ln w="28575" cmpd="sng">
              <a:solidFill>
                <a:schemeClr val="accent5"/>
              </a:solidFill>
              <a:prstDash val="sysDot"/>
            </a:ln>
          </c:spPr>
          <c:marker>
            <c:symbol val="none"/>
          </c:marker>
          <c:cat>
            <c:numRef>
              <c:f>'Graduation rate - tables and gr'!$B$16:$M$16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'Graduation rate - tables and gr'!$B$21:$M$21</c:f>
              <c:numCache>
                <c:formatCode>General</c:formatCode>
                <c:ptCount val="12"/>
                <c:pt idx="0">
                  <c:v>67</c:v>
                </c:pt>
                <c:pt idx="1">
                  <c:v>15</c:v>
                </c:pt>
                <c:pt idx="2">
                  <c:v>13</c:v>
                </c:pt>
                <c:pt idx="3">
                  <c:v>69</c:v>
                </c:pt>
                <c:pt idx="4">
                  <c:v>61</c:v>
                </c:pt>
                <c:pt idx="5">
                  <c:v>52</c:v>
                </c:pt>
                <c:pt idx="6">
                  <c:v>57</c:v>
                </c:pt>
                <c:pt idx="7">
                  <c:v>11</c:v>
                </c:pt>
                <c:pt idx="8">
                  <c:v>4</c:v>
                </c:pt>
                <c:pt idx="9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78E-45B4-A2B2-26DEF52474E8}"/>
            </c:ext>
          </c:extLst>
        </c:ser>
        <c:ser>
          <c:idx val="5"/>
          <c:order val="5"/>
          <c:tx>
            <c:v>Stone Child College</c:v>
          </c:tx>
          <c:spPr>
            <a:ln w="28575" cmpd="sng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numRef>
              <c:f>'Graduation rate - tables and gr'!$B$16:$M$16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'Graduation rate - tables and gr'!$B$22:$M$22</c:f>
              <c:numCache>
                <c:formatCode>General</c:formatCode>
                <c:ptCount val="12"/>
                <c:pt idx="0">
                  <c:v>5</c:v>
                </c:pt>
                <c:pt idx="1">
                  <c:v>15</c:v>
                </c:pt>
                <c:pt idx="2">
                  <c:v>7</c:v>
                </c:pt>
                <c:pt idx="3">
                  <c:v>5</c:v>
                </c:pt>
                <c:pt idx="4">
                  <c:v>20</c:v>
                </c:pt>
                <c:pt idx="5">
                  <c:v>88</c:v>
                </c:pt>
                <c:pt idx="6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78E-45B4-A2B2-26DEF52474E8}"/>
            </c:ext>
          </c:extLst>
        </c:ser>
        <c:ser>
          <c:idx val="6"/>
          <c:order val="6"/>
          <c:tx>
            <c:v>Little Big Horn College</c:v>
          </c:tx>
          <c:spPr>
            <a:ln w="57150" cmpd="sng">
              <a:solidFill>
                <a:srgbClr val="8CB9E2"/>
              </a:solidFill>
              <a:prstDash val="solid"/>
            </a:ln>
          </c:spPr>
          <c:marker>
            <c:symbol val="none"/>
          </c:marker>
          <c:cat>
            <c:numRef>
              <c:f>'Graduation rate - tables and gr'!$B$16:$M$16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'Graduation rate - tables and gr'!$B$23:$M$23</c:f>
              <c:numCache>
                <c:formatCode>General</c:formatCode>
                <c:ptCount val="12"/>
                <c:pt idx="0">
                  <c:v>9</c:v>
                </c:pt>
                <c:pt idx="1">
                  <c:v>17</c:v>
                </c:pt>
                <c:pt idx="2">
                  <c:v>11</c:v>
                </c:pt>
                <c:pt idx="3">
                  <c:v>28</c:v>
                </c:pt>
                <c:pt idx="4">
                  <c:v>16</c:v>
                </c:pt>
                <c:pt idx="5">
                  <c:v>22</c:v>
                </c:pt>
                <c:pt idx="6">
                  <c:v>20</c:v>
                </c:pt>
                <c:pt idx="7">
                  <c:v>22</c:v>
                </c:pt>
                <c:pt idx="8">
                  <c:v>2</c:v>
                </c:pt>
                <c:pt idx="9">
                  <c:v>10</c:v>
                </c:pt>
                <c:pt idx="10">
                  <c:v>13</c:v>
                </c:pt>
                <c:pt idx="11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78E-45B4-A2B2-26DEF52474E8}"/>
            </c:ext>
          </c:extLst>
        </c:ser>
        <c:ser>
          <c:idx val="7"/>
          <c:order val="7"/>
          <c:tx>
            <c:v>Peer college average</c:v>
          </c:tx>
          <c:spPr>
            <a:ln w="28575" cmpd="sng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'Graduation rate - tables and gr'!$B$16:$M$16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'Graduation rate - tables and gr'!$B$24:$M$24</c:f>
              <c:numCache>
                <c:formatCode>General</c:formatCode>
                <c:ptCount val="12"/>
                <c:pt idx="0">
                  <c:v>33</c:v>
                </c:pt>
                <c:pt idx="1">
                  <c:v>13</c:v>
                </c:pt>
                <c:pt idx="2">
                  <c:v>9</c:v>
                </c:pt>
                <c:pt idx="3">
                  <c:v>23</c:v>
                </c:pt>
                <c:pt idx="4">
                  <c:v>18</c:v>
                </c:pt>
                <c:pt idx="5">
                  <c:v>23</c:v>
                </c:pt>
                <c:pt idx="6">
                  <c:v>24</c:v>
                </c:pt>
                <c:pt idx="7">
                  <c:v>19</c:v>
                </c:pt>
                <c:pt idx="8">
                  <c:v>9</c:v>
                </c:pt>
                <c:pt idx="9">
                  <c:v>11</c:v>
                </c:pt>
                <c:pt idx="10">
                  <c:v>20</c:v>
                </c:pt>
                <c:pt idx="11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78E-45B4-A2B2-26DEF5247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7708789"/>
        <c:axId val="1756707742"/>
      </c:lineChart>
      <c:catAx>
        <c:axId val="105770878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56707742"/>
        <c:crosses val="autoZero"/>
        <c:auto val="1"/>
        <c:lblAlgn val="ctr"/>
        <c:lblOffset val="100"/>
        <c:noMultiLvlLbl val="1"/>
      </c:catAx>
      <c:valAx>
        <c:axId val="175670774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57708789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en-US" sz="1400" b="0" i="0">
                <a:solidFill>
                  <a:srgbClr val="757575"/>
                </a:solidFill>
                <a:latin typeface="+mn-lt"/>
              </a:rPr>
              <a:t>Graduation rate for first time full-time students - within 200% of normal time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v>Bay Mills Community College</c:v>
          </c:tx>
          <c:spPr>
            <a:ln w="28575" cmpd="sng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numRef>
              <c:f>'Graduation rate - tables and gr'!$B$28:$M$28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'Graduation rate - tables and gr'!$B$29:$M$29</c:f>
              <c:numCache>
                <c:formatCode>General</c:formatCode>
                <c:ptCount val="12"/>
                <c:pt idx="0">
                  <c:v>45</c:v>
                </c:pt>
                <c:pt idx="1">
                  <c:v>30</c:v>
                </c:pt>
                <c:pt idx="2">
                  <c:v>17</c:v>
                </c:pt>
                <c:pt idx="3">
                  <c:v>21</c:v>
                </c:pt>
                <c:pt idx="4">
                  <c:v>21</c:v>
                </c:pt>
                <c:pt idx="5">
                  <c:v>19</c:v>
                </c:pt>
                <c:pt idx="6">
                  <c:v>24</c:v>
                </c:pt>
                <c:pt idx="7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5F-49C8-ACCB-E6FAA271AAE1}"/>
            </c:ext>
          </c:extLst>
        </c:ser>
        <c:ser>
          <c:idx val="1"/>
          <c:order val="1"/>
          <c:tx>
            <c:v>Blackfeet Community College</c:v>
          </c:tx>
          <c:spPr>
            <a:ln w="28575" cmpd="sng">
              <a:solidFill>
                <a:schemeClr val="accent2"/>
              </a:solidFill>
              <a:prstDash val="sysDot"/>
            </a:ln>
          </c:spPr>
          <c:marker>
            <c:symbol val="none"/>
          </c:marker>
          <c:cat>
            <c:numRef>
              <c:f>'Graduation rate - tables and gr'!$B$28:$M$28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'Graduation rate - tables and gr'!$B$30:$M$30</c:f>
              <c:numCache>
                <c:formatCode>General</c:formatCode>
                <c:ptCount val="12"/>
                <c:pt idx="0">
                  <c:v>24</c:v>
                </c:pt>
                <c:pt idx="1">
                  <c:v>16</c:v>
                </c:pt>
                <c:pt idx="2">
                  <c:v>9</c:v>
                </c:pt>
                <c:pt idx="3">
                  <c:v>18</c:v>
                </c:pt>
                <c:pt idx="4">
                  <c:v>17</c:v>
                </c:pt>
                <c:pt idx="5">
                  <c:v>18</c:v>
                </c:pt>
                <c:pt idx="6">
                  <c:v>48</c:v>
                </c:pt>
                <c:pt idx="7">
                  <c:v>25</c:v>
                </c:pt>
                <c:pt idx="8">
                  <c:v>8</c:v>
                </c:pt>
                <c:pt idx="9">
                  <c:v>12</c:v>
                </c:pt>
                <c:pt idx="10">
                  <c:v>18</c:v>
                </c:pt>
                <c:pt idx="11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5F-49C8-ACCB-E6FAA271AAE1}"/>
            </c:ext>
          </c:extLst>
        </c:ser>
        <c:ser>
          <c:idx val="2"/>
          <c:order val="2"/>
          <c:tx>
            <c:v>College of the Muscogee Nation</c:v>
          </c:tx>
          <c:spPr>
            <a:ln w="28575" cmpd="sng">
              <a:solidFill>
                <a:schemeClr val="accent3"/>
              </a:solidFill>
              <a:prstDash val="sysDot"/>
            </a:ln>
          </c:spPr>
          <c:marker>
            <c:symbol val="none"/>
          </c:marker>
          <c:cat>
            <c:numRef>
              <c:f>'Graduation rate - tables and gr'!$B$28:$M$28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'Graduation rate - tables and gr'!$B$31:$M$31</c:f>
              <c:numCache>
                <c:formatCode>General</c:formatCode>
                <c:ptCount val="12"/>
                <c:pt idx="4">
                  <c:v>7</c:v>
                </c:pt>
                <c:pt idx="5">
                  <c:v>15</c:v>
                </c:pt>
                <c:pt idx="6">
                  <c:v>18</c:v>
                </c:pt>
                <c:pt idx="7">
                  <c:v>18</c:v>
                </c:pt>
                <c:pt idx="8">
                  <c:v>18</c:v>
                </c:pt>
                <c:pt idx="9">
                  <c:v>25</c:v>
                </c:pt>
                <c:pt idx="10">
                  <c:v>37</c:v>
                </c:pt>
                <c:pt idx="11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5F-49C8-ACCB-E6FAA271AAE1}"/>
            </c:ext>
          </c:extLst>
        </c:ser>
        <c:ser>
          <c:idx val="3"/>
          <c:order val="3"/>
          <c:tx>
            <c:v>Fort Peck Community College</c:v>
          </c:tx>
          <c:spPr>
            <a:ln w="28575" cmpd="sng">
              <a:solidFill>
                <a:schemeClr val="accent4"/>
              </a:solidFill>
              <a:prstDash val="sysDot"/>
            </a:ln>
          </c:spPr>
          <c:marker>
            <c:symbol val="none"/>
          </c:marker>
          <c:cat>
            <c:numRef>
              <c:f>'Graduation rate - tables and gr'!$B$28:$M$28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'Graduation rate - tables and gr'!$B$32:$M$32</c:f>
              <c:numCache>
                <c:formatCode>General</c:formatCode>
                <c:ptCount val="12"/>
                <c:pt idx="0">
                  <c:v>13</c:v>
                </c:pt>
                <c:pt idx="1">
                  <c:v>16</c:v>
                </c:pt>
                <c:pt idx="2">
                  <c:v>21</c:v>
                </c:pt>
                <c:pt idx="3">
                  <c:v>10</c:v>
                </c:pt>
                <c:pt idx="4">
                  <c:v>10</c:v>
                </c:pt>
                <c:pt idx="5">
                  <c:v>17</c:v>
                </c:pt>
                <c:pt idx="6">
                  <c:v>13</c:v>
                </c:pt>
                <c:pt idx="7">
                  <c:v>7</c:v>
                </c:pt>
                <c:pt idx="8">
                  <c:v>14</c:v>
                </c:pt>
                <c:pt idx="9">
                  <c:v>18</c:v>
                </c:pt>
                <c:pt idx="10">
                  <c:v>21</c:v>
                </c:pt>
                <c:pt idx="11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5F-49C8-ACCB-E6FAA271AAE1}"/>
            </c:ext>
          </c:extLst>
        </c:ser>
        <c:ser>
          <c:idx val="4"/>
          <c:order val="4"/>
          <c:tx>
            <c:v>Lac Courte Oreilles Ojibwe University</c:v>
          </c:tx>
          <c:spPr>
            <a:ln w="28575" cmpd="sng">
              <a:solidFill>
                <a:schemeClr val="accent5"/>
              </a:solidFill>
              <a:prstDash val="sysDot"/>
            </a:ln>
          </c:spPr>
          <c:marker>
            <c:symbol val="none"/>
          </c:marker>
          <c:cat>
            <c:numRef>
              <c:f>'Graduation rate - tables and gr'!$B$28:$M$28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'Graduation rate - tables and gr'!$B$33:$M$33</c:f>
              <c:numCache>
                <c:formatCode>General</c:formatCode>
                <c:ptCount val="12"/>
                <c:pt idx="0">
                  <c:v>74</c:v>
                </c:pt>
                <c:pt idx="1">
                  <c:v>18</c:v>
                </c:pt>
                <c:pt idx="2">
                  <c:v>20</c:v>
                </c:pt>
                <c:pt idx="3">
                  <c:v>84</c:v>
                </c:pt>
                <c:pt idx="4">
                  <c:v>61</c:v>
                </c:pt>
                <c:pt idx="5">
                  <c:v>68</c:v>
                </c:pt>
                <c:pt idx="6">
                  <c:v>72</c:v>
                </c:pt>
                <c:pt idx="7">
                  <c:v>19</c:v>
                </c:pt>
                <c:pt idx="8">
                  <c:v>7</c:v>
                </c:pt>
                <c:pt idx="9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95F-49C8-ACCB-E6FAA271AAE1}"/>
            </c:ext>
          </c:extLst>
        </c:ser>
        <c:ser>
          <c:idx val="5"/>
          <c:order val="5"/>
          <c:tx>
            <c:v>Stone Child College</c:v>
          </c:tx>
          <c:spPr>
            <a:ln w="28575" cmpd="sng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numRef>
              <c:f>'Graduation rate - tables and gr'!$B$28:$M$28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'Graduation rate - tables and gr'!$B$34:$M$34</c:f>
              <c:numCache>
                <c:formatCode>General</c:formatCode>
                <c:ptCount val="12"/>
                <c:pt idx="0">
                  <c:v>5</c:v>
                </c:pt>
                <c:pt idx="1">
                  <c:v>15</c:v>
                </c:pt>
                <c:pt idx="2">
                  <c:v>8</c:v>
                </c:pt>
                <c:pt idx="3">
                  <c:v>5</c:v>
                </c:pt>
                <c:pt idx="4">
                  <c:v>20</c:v>
                </c:pt>
                <c:pt idx="5">
                  <c:v>97</c:v>
                </c:pt>
                <c:pt idx="6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5F-49C8-ACCB-E6FAA271AAE1}"/>
            </c:ext>
          </c:extLst>
        </c:ser>
        <c:ser>
          <c:idx val="6"/>
          <c:order val="6"/>
          <c:tx>
            <c:v>Little Big Horn College</c:v>
          </c:tx>
          <c:spPr>
            <a:ln w="57150" cmpd="sng">
              <a:solidFill>
                <a:srgbClr val="8CB9E2"/>
              </a:solidFill>
              <a:prstDash val="solid"/>
            </a:ln>
          </c:spPr>
          <c:marker>
            <c:symbol val="none"/>
          </c:marker>
          <c:cat>
            <c:numRef>
              <c:f>'Graduation rate - tables and gr'!$B$28:$M$28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'Graduation rate - tables and gr'!$B$35:$M$35</c:f>
              <c:numCache>
                <c:formatCode>General</c:formatCode>
                <c:ptCount val="12"/>
                <c:pt idx="0">
                  <c:v>9</c:v>
                </c:pt>
                <c:pt idx="1">
                  <c:v>18</c:v>
                </c:pt>
                <c:pt idx="2">
                  <c:v>18</c:v>
                </c:pt>
                <c:pt idx="3">
                  <c:v>39</c:v>
                </c:pt>
                <c:pt idx="4">
                  <c:v>16</c:v>
                </c:pt>
                <c:pt idx="5">
                  <c:v>28</c:v>
                </c:pt>
                <c:pt idx="6">
                  <c:v>24</c:v>
                </c:pt>
                <c:pt idx="7">
                  <c:v>28</c:v>
                </c:pt>
                <c:pt idx="8">
                  <c:v>2</c:v>
                </c:pt>
                <c:pt idx="9">
                  <c:v>13</c:v>
                </c:pt>
                <c:pt idx="10">
                  <c:v>24</c:v>
                </c:pt>
                <c:pt idx="11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95F-49C8-ACCB-E6FAA271AAE1}"/>
            </c:ext>
          </c:extLst>
        </c:ser>
        <c:ser>
          <c:idx val="7"/>
          <c:order val="7"/>
          <c:tx>
            <c:v>Peer college average</c:v>
          </c:tx>
          <c:spPr>
            <a:ln w="28575" cmpd="sng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'Graduation rate - tables and gr'!$B$28:$M$28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'Graduation rate - tables and gr'!$B$36:$M$36</c:f>
              <c:numCache>
                <c:formatCode>General</c:formatCode>
                <c:ptCount val="12"/>
                <c:pt idx="0">
                  <c:v>38</c:v>
                </c:pt>
                <c:pt idx="1">
                  <c:v>20</c:v>
                </c:pt>
                <c:pt idx="2">
                  <c:v>15</c:v>
                </c:pt>
                <c:pt idx="3">
                  <c:v>29</c:v>
                </c:pt>
                <c:pt idx="4">
                  <c:v>21</c:v>
                </c:pt>
                <c:pt idx="5">
                  <c:v>30</c:v>
                </c:pt>
                <c:pt idx="6">
                  <c:v>37</c:v>
                </c:pt>
                <c:pt idx="7">
                  <c:v>21</c:v>
                </c:pt>
                <c:pt idx="8">
                  <c:v>11</c:v>
                </c:pt>
                <c:pt idx="9">
                  <c:v>15</c:v>
                </c:pt>
                <c:pt idx="10">
                  <c:v>25</c:v>
                </c:pt>
                <c:pt idx="11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95F-49C8-ACCB-E6FAA271A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6490256"/>
        <c:axId val="1247279516"/>
      </c:lineChart>
      <c:catAx>
        <c:axId val="1586490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247279516"/>
        <c:crosses val="autoZero"/>
        <c:auto val="1"/>
        <c:lblAlgn val="ctr"/>
        <c:lblOffset val="100"/>
        <c:noMultiLvlLbl val="1"/>
      </c:catAx>
      <c:valAx>
        <c:axId val="124727951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586490256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38100</xdr:colOff>
      <xdr:row>2</xdr:row>
      <xdr:rowOff>133350</xdr:rowOff>
    </xdr:from>
    <xdr:ext cx="6267450" cy="4295775"/>
    <xdr:pic>
      <xdr:nvPicPr>
        <xdr:cNvPr id="1725656211" name="Chart1" title="Chart">
          <a:extLst>
            <a:ext uri="{FF2B5EF4-FFF2-40B4-BE49-F238E27FC236}">
              <a16:creationId xmlns:a16="http://schemas.microsoft.com/office/drawing/2014/main" id="{00000000-0008-0000-0300-0000936CDB66}"/>
            </a:ext>
            <a:ext uri="GoogleSheetsCustomDataVersion1">
              <go:sheetsCustomData xmlns="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 xmlns:go="http://customooxmlschemas.google.com/" pictureOfChart="1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533400</xdr:colOff>
      <xdr:row>2</xdr:row>
      <xdr:rowOff>171450</xdr:rowOff>
    </xdr:from>
    <xdr:ext cx="5657850" cy="3181350"/>
    <xdr:graphicFrame macro="">
      <xdr:nvGraphicFramePr>
        <xdr:cNvPr id="1143879495" name="Chart 2" title="Chart">
          <a:extLst>
            <a:ext uri="{FF2B5EF4-FFF2-40B4-BE49-F238E27FC236}">
              <a16:creationId xmlns:a16="http://schemas.microsoft.com/office/drawing/2014/main" id="{00000000-0008-0000-0600-000047372E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13</xdr:col>
      <xdr:colOff>533400</xdr:colOff>
      <xdr:row>21</xdr:row>
      <xdr:rowOff>133350</xdr:rowOff>
    </xdr:from>
    <xdr:ext cx="5657850" cy="3181350"/>
    <xdr:graphicFrame macro="">
      <xdr:nvGraphicFramePr>
        <xdr:cNvPr id="1023416019" name="Chart 3">
          <a:extLst>
            <a:ext uri="{FF2B5EF4-FFF2-40B4-BE49-F238E27FC236}">
              <a16:creationId xmlns:a16="http://schemas.microsoft.com/office/drawing/2014/main" id="{00000000-0008-0000-0600-0000D31600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nces.ed.gov/ipeds/datacenter/InstitutionByName.aspx?goToReportId=5&amp;sid=798a7318-0592-4f9a-8c83-22e2741a5c52&amp;rtid=5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nces.ed.gov/ipeds/datacenter/InstitutionByName.aspx?goToReportId=5&amp;sid=798a7318-0592-4f9a-8c83-22e2741a5c52&amp;rtid=5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E6"/>
  <sheetViews>
    <sheetView tabSelected="1" workbookViewId="0">
      <selection activeCell="E2" sqref="E2"/>
    </sheetView>
  </sheetViews>
  <sheetFormatPr defaultColWidth="14.44140625" defaultRowHeight="15" customHeight="1" x14ac:dyDescent="0.3"/>
  <sheetData>
    <row r="1" spans="1:5" ht="15" customHeight="1" x14ac:dyDescent="0.3">
      <c r="A1" s="1" t="s">
        <v>175</v>
      </c>
      <c r="E1" t="s">
        <v>177</v>
      </c>
    </row>
    <row r="3" spans="1:5" ht="15" customHeight="1" x14ac:dyDescent="0.3">
      <c r="A3" s="2" t="s">
        <v>0</v>
      </c>
    </row>
    <row r="4" spans="1:5" ht="15" customHeight="1" x14ac:dyDescent="0.3">
      <c r="A4" s="3" t="s">
        <v>1</v>
      </c>
    </row>
    <row r="6" spans="1:5" ht="15" customHeight="1" x14ac:dyDescent="0.3">
      <c r="A6" s="37" t="s">
        <v>176</v>
      </c>
    </row>
  </sheetData>
  <hyperlinks>
    <hyperlink ref="A4" r:id="rId1" xr:uid="{00000000-0004-0000-0000-000000000000}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B983"/>
  <sheetViews>
    <sheetView workbookViewId="0">
      <selection activeCell="D27" sqref="D27"/>
    </sheetView>
  </sheetViews>
  <sheetFormatPr defaultColWidth="14.44140625" defaultRowHeight="15" customHeight="1" x14ac:dyDescent="0.3"/>
  <cols>
    <col min="6" max="28" width="14.44140625" style="32"/>
  </cols>
  <sheetData>
    <row r="1" spans="1:27" ht="14.4" x14ac:dyDescent="0.3">
      <c r="A1" s="4" t="s">
        <v>2</v>
      </c>
      <c r="B1" s="4"/>
      <c r="C1" s="4"/>
      <c r="D1" s="4"/>
      <c r="E1" s="2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27" ht="14.4" x14ac:dyDescent="0.3">
      <c r="A2" s="4"/>
      <c r="B2" s="4"/>
      <c r="C2" s="4"/>
      <c r="D2" s="4"/>
      <c r="E2" s="4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</row>
    <row r="3" spans="1:27" ht="14.4" x14ac:dyDescent="0.3">
      <c r="A3" s="38" t="s">
        <v>3</v>
      </c>
      <c r="B3" s="39"/>
      <c r="C3" s="39"/>
      <c r="D3" s="39"/>
      <c r="E3" s="39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</row>
    <row r="4" spans="1:27" ht="15" customHeight="1" x14ac:dyDescent="0.3">
      <c r="A4" s="39"/>
      <c r="B4" s="39"/>
      <c r="C4" s="39"/>
      <c r="D4" s="39"/>
      <c r="E4" s="39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</row>
    <row r="5" spans="1:27" ht="1.5" customHeight="1" x14ac:dyDescent="0.3">
      <c r="A5" s="39"/>
      <c r="B5" s="39"/>
      <c r="C5" s="39"/>
      <c r="D5" s="39"/>
      <c r="E5" s="39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</row>
    <row r="6" spans="1:27" ht="86.4" x14ac:dyDescent="0.3">
      <c r="A6" s="4"/>
      <c r="B6" s="5" t="s">
        <v>4</v>
      </c>
      <c r="C6" s="4"/>
      <c r="D6" s="6" t="s">
        <v>5</v>
      </c>
      <c r="E6" s="5" t="s">
        <v>6</v>
      </c>
      <c r="F6" s="31"/>
      <c r="G6" s="33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</row>
    <row r="7" spans="1:27" ht="43.2" x14ac:dyDescent="0.3">
      <c r="A7" s="7" t="s">
        <v>7</v>
      </c>
      <c r="B7" s="8"/>
      <c r="C7" s="7" t="s">
        <v>8</v>
      </c>
      <c r="D7" s="9" t="s">
        <v>9</v>
      </c>
      <c r="E7" s="35" t="s">
        <v>10</v>
      </c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</row>
    <row r="8" spans="1:27" ht="14.4" x14ac:dyDescent="0.3">
      <c r="A8" s="10" t="s">
        <v>11</v>
      </c>
      <c r="B8" s="10" t="s">
        <v>12</v>
      </c>
      <c r="C8" s="10" t="s">
        <v>13</v>
      </c>
      <c r="D8" s="11">
        <v>318</v>
      </c>
      <c r="E8" s="10" t="s">
        <v>14</v>
      </c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</row>
    <row r="9" spans="1:27" ht="14.4" x14ac:dyDescent="0.3">
      <c r="A9" s="12" t="s">
        <v>15</v>
      </c>
      <c r="B9" s="12" t="s">
        <v>16</v>
      </c>
      <c r="C9" s="12" t="s">
        <v>17</v>
      </c>
      <c r="D9" s="13">
        <v>186</v>
      </c>
      <c r="E9" s="12" t="s">
        <v>14</v>
      </c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</row>
    <row r="10" spans="1:27" s="32" customFormat="1" ht="14.4" x14ac:dyDescent="0.3">
      <c r="A10" s="31" t="s">
        <v>18</v>
      </c>
      <c r="B10" s="31" t="s">
        <v>16</v>
      </c>
      <c r="C10" s="31" t="s">
        <v>19</v>
      </c>
      <c r="D10" s="34">
        <v>141</v>
      </c>
      <c r="E10" s="31" t="s">
        <v>20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</row>
    <row r="11" spans="1:27" ht="14.4" x14ac:dyDescent="0.3">
      <c r="A11" s="10" t="s">
        <v>21</v>
      </c>
      <c r="B11" s="10" t="s">
        <v>12</v>
      </c>
      <c r="C11" s="10" t="s">
        <v>22</v>
      </c>
      <c r="D11" s="11">
        <v>191</v>
      </c>
      <c r="E11" s="10" t="s">
        <v>14</v>
      </c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</row>
    <row r="12" spans="1:27" ht="14.4" x14ac:dyDescent="0.3">
      <c r="A12" s="12" t="s">
        <v>23</v>
      </c>
      <c r="B12" s="12" t="s">
        <v>16</v>
      </c>
      <c r="C12" s="12" t="s">
        <v>17</v>
      </c>
      <c r="D12" s="13">
        <v>321</v>
      </c>
      <c r="E12" s="12" t="s">
        <v>14</v>
      </c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</row>
    <row r="13" spans="1:27" s="32" customFormat="1" ht="14.4" x14ac:dyDescent="0.3">
      <c r="A13" s="31" t="s">
        <v>24</v>
      </c>
      <c r="B13" s="31" t="s">
        <v>12</v>
      </c>
      <c r="C13" s="31" t="s">
        <v>25</v>
      </c>
      <c r="D13" s="34">
        <v>394</v>
      </c>
      <c r="E13" s="31" t="s">
        <v>20</v>
      </c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</row>
    <row r="14" spans="1:27" ht="14.4" x14ac:dyDescent="0.3">
      <c r="A14" s="10" t="s">
        <v>26</v>
      </c>
      <c r="B14" s="10" t="s">
        <v>12</v>
      </c>
      <c r="C14" s="10" t="s">
        <v>27</v>
      </c>
      <c r="D14" s="11">
        <v>182</v>
      </c>
      <c r="E14" s="10" t="s">
        <v>14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</row>
    <row r="15" spans="1:27" ht="14.4" x14ac:dyDescent="0.3">
      <c r="A15" s="15" t="s">
        <v>28</v>
      </c>
      <c r="B15" s="15" t="s">
        <v>17</v>
      </c>
      <c r="C15" s="15" t="s">
        <v>17</v>
      </c>
      <c r="D15" s="16">
        <v>267</v>
      </c>
      <c r="E15" s="15" t="s">
        <v>29</v>
      </c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</row>
    <row r="16" spans="1:27" s="32" customFormat="1" ht="14.4" x14ac:dyDescent="0.3">
      <c r="A16" s="31" t="s">
        <v>30</v>
      </c>
      <c r="B16" s="31" t="s">
        <v>12</v>
      </c>
      <c r="C16" s="31" t="s">
        <v>31</v>
      </c>
      <c r="D16" s="34">
        <v>400</v>
      </c>
      <c r="E16" s="31" t="s">
        <v>20</v>
      </c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</row>
    <row r="17" spans="1:27" s="32" customFormat="1" ht="14.4" x14ac:dyDescent="0.3">
      <c r="A17" s="31" t="s">
        <v>32</v>
      </c>
      <c r="B17" s="31" t="s">
        <v>16</v>
      </c>
      <c r="C17" s="31" t="s">
        <v>19</v>
      </c>
      <c r="D17" s="34">
        <v>140</v>
      </c>
      <c r="E17" s="31" t="s">
        <v>20</v>
      </c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</row>
    <row r="18" spans="1:27" s="32" customFormat="1" ht="14.4" x14ac:dyDescent="0.3">
      <c r="A18" s="31" t="s">
        <v>33</v>
      </c>
      <c r="B18" s="31" t="s">
        <v>16</v>
      </c>
      <c r="C18" s="31" t="s">
        <v>19</v>
      </c>
      <c r="D18" s="34">
        <v>171</v>
      </c>
      <c r="E18" s="31" t="s">
        <v>20</v>
      </c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</row>
    <row r="19" spans="1:27" ht="14.4" x14ac:dyDescent="0.3">
      <c r="A19" s="12" t="s">
        <v>34</v>
      </c>
      <c r="B19" s="12" t="s">
        <v>16</v>
      </c>
      <c r="C19" s="12" t="s">
        <v>17</v>
      </c>
      <c r="D19" s="13">
        <v>233</v>
      </c>
      <c r="E19" s="12" t="s">
        <v>14</v>
      </c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</row>
    <row r="20" spans="1:27" s="32" customFormat="1" ht="14.4" x14ac:dyDescent="0.3">
      <c r="A20" s="31" t="s">
        <v>35</v>
      </c>
      <c r="B20" s="31" t="s">
        <v>16</v>
      </c>
      <c r="C20" s="31" t="s">
        <v>19</v>
      </c>
      <c r="D20" s="34">
        <v>311</v>
      </c>
      <c r="E20" s="31" t="s">
        <v>20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</row>
    <row r="21" spans="1:27" ht="14.4" x14ac:dyDescent="0.3">
      <c r="A21" s="4"/>
      <c r="B21" s="4"/>
      <c r="C21" s="4"/>
      <c r="D21" s="4"/>
      <c r="E21" s="14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</row>
    <row r="22" spans="1:27" ht="14.4" x14ac:dyDescent="0.3">
      <c r="A22" s="4"/>
      <c r="B22" s="4"/>
      <c r="C22" s="4"/>
      <c r="D22" s="4"/>
      <c r="E22" s="14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</row>
    <row r="23" spans="1:27" ht="14.4" x14ac:dyDescent="0.3">
      <c r="A23" s="4"/>
      <c r="B23" s="4"/>
      <c r="C23" s="4"/>
      <c r="D23" s="4"/>
      <c r="E23" s="14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</row>
    <row r="24" spans="1:27" ht="14.4" x14ac:dyDescent="0.3">
      <c r="A24" s="4"/>
      <c r="B24" s="4"/>
      <c r="C24" s="4"/>
      <c r="D24" s="4"/>
      <c r="E24" s="4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</row>
    <row r="25" spans="1:27" ht="14.4" x14ac:dyDescent="0.3">
      <c r="A25" s="4"/>
      <c r="B25" s="4"/>
      <c r="C25" s="4"/>
      <c r="D25" s="4"/>
      <c r="E25" s="4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</row>
    <row r="26" spans="1:27" ht="14.4" x14ac:dyDescent="0.3">
      <c r="A26" s="4"/>
      <c r="B26" s="4"/>
      <c r="C26" s="4"/>
      <c r="D26" s="4"/>
      <c r="E26" s="4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</row>
    <row r="27" spans="1:27" ht="14.4" x14ac:dyDescent="0.3">
      <c r="A27" s="4"/>
      <c r="B27" s="4"/>
      <c r="C27" s="4"/>
      <c r="D27" s="4"/>
      <c r="E27" s="4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</row>
    <row r="28" spans="1:27" ht="14.4" x14ac:dyDescent="0.3">
      <c r="A28" s="4"/>
      <c r="B28" s="4"/>
      <c r="C28" s="4"/>
      <c r="D28" s="4"/>
      <c r="E28" s="4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</row>
    <row r="29" spans="1:27" ht="14.4" x14ac:dyDescent="0.3">
      <c r="A29" s="4"/>
      <c r="B29" s="4"/>
      <c r="C29" s="4"/>
      <c r="D29" s="4"/>
      <c r="E29" s="4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</row>
    <row r="30" spans="1:27" ht="14.4" x14ac:dyDescent="0.3">
      <c r="A30" s="4"/>
      <c r="B30" s="4"/>
      <c r="C30" s="4"/>
      <c r="D30" s="4"/>
      <c r="E30" s="4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</row>
    <row r="31" spans="1:27" ht="14.4" x14ac:dyDescent="0.3">
      <c r="A31" s="4"/>
      <c r="B31" s="4"/>
      <c r="C31" s="4"/>
      <c r="D31" s="4"/>
      <c r="E31" s="4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</row>
    <row r="32" spans="1:27" ht="14.4" x14ac:dyDescent="0.3">
      <c r="A32" s="4"/>
      <c r="B32" s="4"/>
      <c r="C32" s="4"/>
      <c r="D32" s="4"/>
      <c r="E32" s="4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</row>
    <row r="33" spans="1:27" ht="14.4" x14ac:dyDescent="0.3">
      <c r="A33" s="4"/>
      <c r="B33" s="4"/>
      <c r="C33" s="4"/>
      <c r="D33" s="4"/>
      <c r="E33" s="4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</row>
    <row r="34" spans="1:27" ht="14.4" x14ac:dyDescent="0.3">
      <c r="A34" s="4"/>
      <c r="B34" s="4"/>
      <c r="C34" s="4"/>
      <c r="D34" s="4"/>
      <c r="E34" s="4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</row>
    <row r="35" spans="1:27" ht="14.4" x14ac:dyDescent="0.3">
      <c r="A35" s="4"/>
      <c r="B35" s="4"/>
      <c r="C35" s="4"/>
      <c r="D35" s="4"/>
      <c r="E35" s="4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</row>
    <row r="36" spans="1:27" ht="14.4" x14ac:dyDescent="0.3">
      <c r="A36" s="4"/>
      <c r="B36" s="4"/>
      <c r="C36" s="4"/>
      <c r="D36" s="4"/>
      <c r="E36" s="4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</row>
    <row r="37" spans="1:27" ht="14.4" x14ac:dyDescent="0.3">
      <c r="A37" s="4"/>
      <c r="B37" s="4"/>
      <c r="C37" s="4"/>
      <c r="D37" s="4"/>
      <c r="E37" s="4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</row>
    <row r="38" spans="1:27" ht="14.4" x14ac:dyDescent="0.3">
      <c r="A38" s="4"/>
      <c r="B38" s="4"/>
      <c r="C38" s="4"/>
      <c r="D38" s="4"/>
      <c r="E38" s="4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</row>
    <row r="39" spans="1:27" ht="14.4" x14ac:dyDescent="0.3">
      <c r="A39" s="4"/>
      <c r="B39" s="4"/>
      <c r="C39" s="4"/>
      <c r="D39" s="4"/>
      <c r="E39" s="4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</row>
    <row r="40" spans="1:27" ht="14.4" x14ac:dyDescent="0.3">
      <c r="A40" s="4"/>
      <c r="B40" s="4"/>
      <c r="C40" s="4"/>
      <c r="D40" s="4"/>
      <c r="E40" s="4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  <row r="41" spans="1:27" ht="14.4" x14ac:dyDescent="0.3">
      <c r="A41" s="4"/>
      <c r="B41" s="4"/>
      <c r="C41" s="4"/>
      <c r="D41" s="4"/>
      <c r="E41" s="4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</row>
    <row r="42" spans="1:27" ht="14.4" x14ac:dyDescent="0.3">
      <c r="A42" s="4"/>
      <c r="B42" s="4"/>
      <c r="C42" s="4"/>
      <c r="D42" s="4"/>
      <c r="E42" s="4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</row>
    <row r="43" spans="1:27" ht="14.4" x14ac:dyDescent="0.3">
      <c r="A43" s="4"/>
      <c r="B43" s="4"/>
      <c r="C43" s="4"/>
      <c r="D43" s="4"/>
      <c r="E43" s="4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</row>
    <row r="44" spans="1:27" ht="14.4" x14ac:dyDescent="0.3">
      <c r="A44" s="4"/>
      <c r="B44" s="4"/>
      <c r="C44" s="4"/>
      <c r="D44" s="4"/>
      <c r="E44" s="4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</row>
    <row r="45" spans="1:27" ht="14.4" x14ac:dyDescent="0.3">
      <c r="A45" s="4"/>
      <c r="B45" s="4"/>
      <c r="C45" s="4"/>
      <c r="D45" s="4"/>
      <c r="E45" s="4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</row>
    <row r="46" spans="1:27" ht="14.4" x14ac:dyDescent="0.3">
      <c r="A46" s="4"/>
      <c r="B46" s="4"/>
      <c r="C46" s="4"/>
      <c r="D46" s="4"/>
      <c r="E46" s="4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</row>
    <row r="47" spans="1:27" ht="14.4" x14ac:dyDescent="0.3">
      <c r="A47" s="4"/>
      <c r="B47" s="4"/>
      <c r="C47" s="4"/>
      <c r="D47" s="4"/>
      <c r="E47" s="4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</row>
    <row r="48" spans="1:27" ht="14.4" x14ac:dyDescent="0.3">
      <c r="A48" s="4"/>
      <c r="B48" s="4"/>
      <c r="C48" s="4"/>
      <c r="D48" s="4"/>
      <c r="E48" s="4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</row>
    <row r="49" spans="1:27" ht="14.4" x14ac:dyDescent="0.3">
      <c r="A49" s="4"/>
      <c r="B49" s="4"/>
      <c r="C49" s="4"/>
      <c r="D49" s="4"/>
      <c r="E49" s="4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</row>
    <row r="50" spans="1:27" ht="14.4" x14ac:dyDescent="0.3">
      <c r="A50" s="4"/>
      <c r="B50" s="4"/>
      <c r="C50" s="4"/>
      <c r="D50" s="4"/>
      <c r="E50" s="4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</row>
    <row r="51" spans="1:27" ht="14.4" x14ac:dyDescent="0.3">
      <c r="A51" s="4"/>
      <c r="B51" s="4"/>
      <c r="C51" s="4"/>
      <c r="D51" s="4"/>
      <c r="E51" s="4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</row>
    <row r="52" spans="1:27" ht="14.4" x14ac:dyDescent="0.3">
      <c r="A52" s="4"/>
      <c r="B52" s="4"/>
      <c r="C52" s="4"/>
      <c r="D52" s="4"/>
      <c r="E52" s="4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</row>
    <row r="53" spans="1:27" ht="14.4" x14ac:dyDescent="0.3">
      <c r="A53" s="4"/>
      <c r="B53" s="4"/>
      <c r="C53" s="4"/>
      <c r="D53" s="4"/>
      <c r="E53" s="4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</row>
    <row r="54" spans="1:27" ht="14.4" x14ac:dyDescent="0.3">
      <c r="A54" s="4"/>
      <c r="B54" s="4"/>
      <c r="C54" s="4"/>
      <c r="D54" s="4"/>
      <c r="E54" s="4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</row>
    <row r="55" spans="1:27" ht="14.4" x14ac:dyDescent="0.3">
      <c r="A55" s="4"/>
      <c r="B55" s="4"/>
      <c r="C55" s="4"/>
      <c r="D55" s="4"/>
      <c r="E55" s="4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</row>
    <row r="56" spans="1:27" ht="14.4" x14ac:dyDescent="0.3">
      <c r="A56" s="4"/>
      <c r="B56" s="4"/>
      <c r="C56" s="4"/>
      <c r="D56" s="4"/>
      <c r="E56" s="4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</row>
    <row r="57" spans="1:27" ht="14.4" x14ac:dyDescent="0.3">
      <c r="A57" s="4"/>
      <c r="B57" s="4"/>
      <c r="C57" s="4"/>
      <c r="D57" s="4"/>
      <c r="E57" s="4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</row>
    <row r="58" spans="1:27" ht="14.4" x14ac:dyDescent="0.3">
      <c r="A58" s="4"/>
      <c r="B58" s="4"/>
      <c r="C58" s="4"/>
      <c r="D58" s="4"/>
      <c r="E58" s="4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</row>
    <row r="59" spans="1:27" ht="14.4" x14ac:dyDescent="0.3">
      <c r="A59" s="4"/>
      <c r="B59" s="4"/>
      <c r="C59" s="4"/>
      <c r="D59" s="4"/>
      <c r="E59" s="4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</row>
    <row r="60" spans="1:27" ht="14.4" x14ac:dyDescent="0.3">
      <c r="A60" s="4"/>
      <c r="B60" s="4"/>
      <c r="C60" s="4"/>
      <c r="D60" s="4"/>
      <c r="E60" s="4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</row>
    <row r="61" spans="1:27" ht="14.4" x14ac:dyDescent="0.3">
      <c r="A61" s="4"/>
      <c r="B61" s="4"/>
      <c r="C61" s="4"/>
      <c r="D61" s="4"/>
      <c r="E61" s="4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</row>
    <row r="62" spans="1:27" ht="14.4" x14ac:dyDescent="0.3">
      <c r="A62" s="4"/>
      <c r="B62" s="4"/>
      <c r="C62" s="4"/>
      <c r="D62" s="4"/>
      <c r="E62" s="4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</row>
    <row r="63" spans="1:27" ht="14.4" x14ac:dyDescent="0.3">
      <c r="A63" s="4"/>
      <c r="B63" s="4"/>
      <c r="C63" s="4"/>
      <c r="D63" s="4"/>
      <c r="E63" s="4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</row>
    <row r="64" spans="1:27" ht="14.4" x14ac:dyDescent="0.3">
      <c r="A64" s="4"/>
      <c r="B64" s="4"/>
      <c r="C64" s="4"/>
      <c r="D64" s="4"/>
      <c r="E64" s="4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</row>
    <row r="65" spans="1:27" ht="14.4" x14ac:dyDescent="0.3">
      <c r="A65" s="4"/>
      <c r="B65" s="4"/>
      <c r="C65" s="4"/>
      <c r="D65" s="4"/>
      <c r="E65" s="4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</row>
    <row r="66" spans="1:27" ht="14.4" x14ac:dyDescent="0.3">
      <c r="A66" s="4"/>
      <c r="B66" s="4"/>
      <c r="C66" s="4"/>
      <c r="D66" s="4"/>
      <c r="E66" s="4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</row>
    <row r="67" spans="1:27" ht="14.4" x14ac:dyDescent="0.3">
      <c r="A67" s="4"/>
      <c r="B67" s="4"/>
      <c r="C67" s="4"/>
      <c r="D67" s="4"/>
      <c r="E67" s="4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</row>
    <row r="68" spans="1:27" ht="14.4" x14ac:dyDescent="0.3">
      <c r="A68" s="4"/>
      <c r="B68" s="4"/>
      <c r="C68" s="4"/>
      <c r="D68" s="4"/>
      <c r="E68" s="4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</row>
    <row r="69" spans="1:27" ht="14.4" x14ac:dyDescent="0.3">
      <c r="A69" s="4"/>
      <c r="B69" s="4"/>
      <c r="C69" s="4"/>
      <c r="D69" s="4"/>
      <c r="E69" s="4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</row>
    <row r="70" spans="1:27" ht="14.4" x14ac:dyDescent="0.3">
      <c r="A70" s="4"/>
      <c r="B70" s="4"/>
      <c r="C70" s="4"/>
      <c r="D70" s="4"/>
      <c r="E70" s="4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</row>
    <row r="71" spans="1:27" ht="14.4" x14ac:dyDescent="0.3">
      <c r="A71" s="4"/>
      <c r="B71" s="4"/>
      <c r="C71" s="4"/>
      <c r="D71" s="4"/>
      <c r="E71" s="4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</row>
    <row r="72" spans="1:27" ht="14.4" x14ac:dyDescent="0.3">
      <c r="A72" s="4"/>
      <c r="B72" s="4"/>
      <c r="C72" s="4"/>
      <c r="D72" s="4"/>
      <c r="E72" s="4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</row>
    <row r="73" spans="1:27" ht="14.4" x14ac:dyDescent="0.3">
      <c r="A73" s="4"/>
      <c r="B73" s="4"/>
      <c r="C73" s="4"/>
      <c r="D73" s="4"/>
      <c r="E73" s="4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</row>
    <row r="74" spans="1:27" ht="14.4" x14ac:dyDescent="0.3">
      <c r="A74" s="4"/>
      <c r="B74" s="4"/>
      <c r="C74" s="4"/>
      <c r="D74" s="4"/>
      <c r="E74" s="4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</row>
    <row r="75" spans="1:27" ht="14.4" x14ac:dyDescent="0.3">
      <c r="A75" s="4"/>
      <c r="B75" s="4"/>
      <c r="C75" s="4"/>
      <c r="D75" s="4"/>
      <c r="E75" s="4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</row>
    <row r="76" spans="1:27" ht="14.4" x14ac:dyDescent="0.3">
      <c r="A76" s="4"/>
      <c r="B76" s="4"/>
      <c r="C76" s="4"/>
      <c r="D76" s="4"/>
      <c r="E76" s="4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</row>
    <row r="77" spans="1:27" ht="14.4" x14ac:dyDescent="0.3">
      <c r="A77" s="4"/>
      <c r="B77" s="4"/>
      <c r="C77" s="4"/>
      <c r="D77" s="4"/>
      <c r="E77" s="4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</row>
    <row r="78" spans="1:27" ht="14.4" x14ac:dyDescent="0.3">
      <c r="A78" s="4"/>
      <c r="B78" s="4"/>
      <c r="C78" s="4"/>
      <c r="D78" s="4"/>
      <c r="E78" s="4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</row>
    <row r="79" spans="1:27" ht="14.4" x14ac:dyDescent="0.3">
      <c r="A79" s="4"/>
      <c r="B79" s="4"/>
      <c r="C79" s="4"/>
      <c r="D79" s="4"/>
      <c r="E79" s="4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</row>
    <row r="80" spans="1:27" ht="14.4" x14ac:dyDescent="0.3">
      <c r="A80" s="4"/>
      <c r="B80" s="4"/>
      <c r="C80" s="4"/>
      <c r="D80" s="4"/>
      <c r="E80" s="4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</row>
    <row r="81" spans="1:27" ht="14.4" x14ac:dyDescent="0.3">
      <c r="A81" s="4"/>
      <c r="B81" s="4"/>
      <c r="C81" s="4"/>
      <c r="D81" s="4"/>
      <c r="E81" s="4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</row>
    <row r="82" spans="1:27" ht="14.4" x14ac:dyDescent="0.3">
      <c r="A82" s="4"/>
      <c r="B82" s="4"/>
      <c r="C82" s="4"/>
      <c r="D82" s="4"/>
      <c r="E82" s="4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</row>
    <row r="83" spans="1:27" ht="14.4" x14ac:dyDescent="0.3">
      <c r="A83" s="4"/>
      <c r="B83" s="4"/>
      <c r="C83" s="4"/>
      <c r="D83" s="4"/>
      <c r="E83" s="4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</row>
    <row r="84" spans="1:27" ht="14.4" x14ac:dyDescent="0.3">
      <c r="A84" s="4"/>
      <c r="B84" s="4"/>
      <c r="C84" s="4"/>
      <c r="D84" s="4"/>
      <c r="E84" s="4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</row>
    <row r="85" spans="1:27" ht="14.4" x14ac:dyDescent="0.3">
      <c r="A85" s="4"/>
      <c r="B85" s="4"/>
      <c r="C85" s="4"/>
      <c r="D85" s="4"/>
      <c r="E85" s="4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</row>
    <row r="86" spans="1:27" ht="14.4" x14ac:dyDescent="0.3">
      <c r="A86" s="4"/>
      <c r="B86" s="4"/>
      <c r="C86" s="4"/>
      <c r="D86" s="4"/>
      <c r="E86" s="4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</row>
    <row r="87" spans="1:27" ht="14.4" x14ac:dyDescent="0.3">
      <c r="A87" s="4"/>
      <c r="B87" s="4"/>
      <c r="C87" s="4"/>
      <c r="D87" s="4"/>
      <c r="E87" s="4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</row>
    <row r="88" spans="1:27" ht="14.4" x14ac:dyDescent="0.3">
      <c r="A88" s="4"/>
      <c r="B88" s="4"/>
      <c r="C88" s="4"/>
      <c r="D88" s="4"/>
      <c r="E88" s="4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</row>
    <row r="89" spans="1:27" ht="14.4" x14ac:dyDescent="0.3">
      <c r="A89" s="4"/>
      <c r="B89" s="4"/>
      <c r="C89" s="4"/>
      <c r="D89" s="4"/>
      <c r="E89" s="4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</row>
    <row r="90" spans="1:27" ht="14.4" x14ac:dyDescent="0.3">
      <c r="A90" s="4"/>
      <c r="B90" s="4"/>
      <c r="C90" s="4"/>
      <c r="D90" s="4"/>
      <c r="E90" s="4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</row>
    <row r="91" spans="1:27" ht="14.4" x14ac:dyDescent="0.3">
      <c r="A91" s="4"/>
      <c r="B91" s="4"/>
      <c r="C91" s="4"/>
      <c r="D91" s="4"/>
      <c r="E91" s="4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</row>
    <row r="92" spans="1:27" ht="14.4" x14ac:dyDescent="0.3">
      <c r="A92" s="4"/>
      <c r="B92" s="4"/>
      <c r="C92" s="4"/>
      <c r="D92" s="4"/>
      <c r="E92" s="4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</row>
    <row r="93" spans="1:27" ht="14.4" x14ac:dyDescent="0.3">
      <c r="A93" s="4"/>
      <c r="B93" s="4"/>
      <c r="C93" s="4"/>
      <c r="D93" s="4"/>
      <c r="E93" s="4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</row>
    <row r="94" spans="1:27" ht="14.4" x14ac:dyDescent="0.3">
      <c r="A94" s="4"/>
      <c r="B94" s="4"/>
      <c r="C94" s="4"/>
      <c r="D94" s="4"/>
      <c r="E94" s="4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</row>
    <row r="95" spans="1:27" ht="14.4" x14ac:dyDescent="0.3">
      <c r="A95" s="4"/>
      <c r="B95" s="4"/>
      <c r="C95" s="4"/>
      <c r="D95" s="4"/>
      <c r="E95" s="4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</row>
    <row r="96" spans="1:27" ht="14.4" x14ac:dyDescent="0.3">
      <c r="A96" s="4"/>
      <c r="B96" s="4"/>
      <c r="C96" s="4"/>
      <c r="D96" s="4"/>
      <c r="E96" s="4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</row>
    <row r="97" spans="1:27" ht="14.4" x14ac:dyDescent="0.3">
      <c r="A97" s="4"/>
      <c r="B97" s="4"/>
      <c r="C97" s="4"/>
      <c r="D97" s="4"/>
      <c r="E97" s="4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</row>
    <row r="98" spans="1:27" ht="14.4" x14ac:dyDescent="0.3">
      <c r="A98" s="4"/>
      <c r="B98" s="4"/>
      <c r="C98" s="4"/>
      <c r="D98" s="4"/>
      <c r="E98" s="4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</row>
    <row r="99" spans="1:27" ht="14.4" x14ac:dyDescent="0.3">
      <c r="A99" s="4"/>
      <c r="B99" s="4"/>
      <c r="C99" s="4"/>
      <c r="D99" s="4"/>
      <c r="E99" s="4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</row>
    <row r="100" spans="1:27" ht="14.4" x14ac:dyDescent="0.3">
      <c r="A100" s="4"/>
      <c r="B100" s="4"/>
      <c r="C100" s="4"/>
      <c r="D100" s="4"/>
      <c r="E100" s="4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</row>
    <row r="101" spans="1:27" ht="14.4" x14ac:dyDescent="0.3">
      <c r="A101" s="4"/>
      <c r="B101" s="4"/>
      <c r="C101" s="4"/>
      <c r="D101" s="4"/>
      <c r="E101" s="4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</row>
    <row r="102" spans="1:27" ht="14.4" x14ac:dyDescent="0.3">
      <c r="A102" s="4"/>
      <c r="B102" s="4"/>
      <c r="C102" s="4"/>
      <c r="D102" s="4"/>
      <c r="E102" s="4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</row>
    <row r="103" spans="1:27" ht="14.4" x14ac:dyDescent="0.3">
      <c r="A103" s="4"/>
      <c r="B103" s="4"/>
      <c r="C103" s="4"/>
      <c r="D103" s="4"/>
      <c r="E103" s="4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</row>
    <row r="104" spans="1:27" ht="14.4" x14ac:dyDescent="0.3">
      <c r="A104" s="4"/>
      <c r="B104" s="4"/>
      <c r="C104" s="4"/>
      <c r="D104" s="4"/>
      <c r="E104" s="4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</row>
    <row r="105" spans="1:27" ht="14.4" x14ac:dyDescent="0.3">
      <c r="A105" s="4"/>
      <c r="B105" s="4"/>
      <c r="C105" s="4"/>
      <c r="D105" s="4"/>
      <c r="E105" s="4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</row>
    <row r="106" spans="1:27" ht="14.4" x14ac:dyDescent="0.3">
      <c r="A106" s="4"/>
      <c r="B106" s="4"/>
      <c r="C106" s="4"/>
      <c r="D106" s="4"/>
      <c r="E106" s="4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</row>
    <row r="107" spans="1:27" ht="14.4" x14ac:dyDescent="0.3">
      <c r="A107" s="4"/>
      <c r="B107" s="4"/>
      <c r="C107" s="4"/>
      <c r="D107" s="4"/>
      <c r="E107" s="4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</row>
    <row r="108" spans="1:27" ht="14.4" x14ac:dyDescent="0.3">
      <c r="A108" s="4"/>
      <c r="B108" s="4"/>
      <c r="C108" s="4"/>
      <c r="D108" s="4"/>
      <c r="E108" s="4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</row>
    <row r="109" spans="1:27" ht="14.4" x14ac:dyDescent="0.3">
      <c r="A109" s="4"/>
      <c r="B109" s="4"/>
      <c r="C109" s="4"/>
      <c r="D109" s="4"/>
      <c r="E109" s="4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</row>
    <row r="110" spans="1:27" ht="14.4" x14ac:dyDescent="0.3">
      <c r="A110" s="4"/>
      <c r="B110" s="4"/>
      <c r="C110" s="4"/>
      <c r="D110" s="4"/>
      <c r="E110" s="4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</row>
    <row r="111" spans="1:27" ht="14.4" x14ac:dyDescent="0.3">
      <c r="A111" s="4"/>
      <c r="B111" s="4"/>
      <c r="C111" s="4"/>
      <c r="D111" s="4"/>
      <c r="E111" s="4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</row>
    <row r="112" spans="1:27" ht="14.4" x14ac:dyDescent="0.3">
      <c r="A112" s="4"/>
      <c r="B112" s="4"/>
      <c r="C112" s="4"/>
      <c r="D112" s="4"/>
      <c r="E112" s="4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</row>
    <row r="113" spans="1:27" ht="14.4" x14ac:dyDescent="0.3">
      <c r="A113" s="4"/>
      <c r="B113" s="4"/>
      <c r="C113" s="4"/>
      <c r="D113" s="4"/>
      <c r="E113" s="4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</row>
    <row r="114" spans="1:27" ht="14.4" x14ac:dyDescent="0.3">
      <c r="A114" s="4"/>
      <c r="B114" s="4"/>
      <c r="C114" s="4"/>
      <c r="D114" s="4"/>
      <c r="E114" s="4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</row>
    <row r="115" spans="1:27" ht="14.4" x14ac:dyDescent="0.3">
      <c r="A115" s="4"/>
      <c r="B115" s="4"/>
      <c r="C115" s="4"/>
      <c r="D115" s="4"/>
      <c r="E115" s="4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</row>
    <row r="116" spans="1:27" ht="14.4" x14ac:dyDescent="0.3">
      <c r="A116" s="4"/>
      <c r="B116" s="4"/>
      <c r="C116" s="4"/>
      <c r="D116" s="4"/>
      <c r="E116" s="4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</row>
    <row r="117" spans="1:27" ht="14.4" x14ac:dyDescent="0.3">
      <c r="A117" s="4"/>
      <c r="B117" s="4"/>
      <c r="C117" s="4"/>
      <c r="D117" s="4"/>
      <c r="E117" s="4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</row>
    <row r="118" spans="1:27" ht="14.4" x14ac:dyDescent="0.3">
      <c r="A118" s="4"/>
      <c r="B118" s="4"/>
      <c r="C118" s="4"/>
      <c r="D118" s="4"/>
      <c r="E118" s="4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</row>
    <row r="119" spans="1:27" ht="14.4" x14ac:dyDescent="0.3">
      <c r="A119" s="4"/>
      <c r="B119" s="4"/>
      <c r="C119" s="4"/>
      <c r="D119" s="4"/>
      <c r="E119" s="4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</row>
    <row r="120" spans="1:27" ht="14.4" x14ac:dyDescent="0.3">
      <c r="A120" s="4"/>
      <c r="B120" s="4"/>
      <c r="C120" s="4"/>
      <c r="D120" s="4"/>
      <c r="E120" s="4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</row>
    <row r="121" spans="1:27" ht="14.4" x14ac:dyDescent="0.3">
      <c r="A121" s="4"/>
      <c r="B121" s="4"/>
      <c r="C121" s="4"/>
      <c r="D121" s="4"/>
      <c r="E121" s="4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</row>
    <row r="122" spans="1:27" ht="14.4" x14ac:dyDescent="0.3">
      <c r="A122" s="4"/>
      <c r="B122" s="4"/>
      <c r="C122" s="4"/>
      <c r="D122" s="4"/>
      <c r="E122" s="4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</row>
    <row r="123" spans="1:27" ht="14.4" x14ac:dyDescent="0.3">
      <c r="A123" s="4"/>
      <c r="B123" s="4"/>
      <c r="C123" s="4"/>
      <c r="D123" s="4"/>
      <c r="E123" s="4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</row>
    <row r="124" spans="1:27" ht="14.4" x14ac:dyDescent="0.3">
      <c r="A124" s="4"/>
      <c r="B124" s="4"/>
      <c r="C124" s="4"/>
      <c r="D124" s="4"/>
      <c r="E124" s="4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</row>
    <row r="125" spans="1:27" ht="14.4" x14ac:dyDescent="0.3">
      <c r="A125" s="4"/>
      <c r="B125" s="4"/>
      <c r="C125" s="4"/>
      <c r="D125" s="4"/>
      <c r="E125" s="4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</row>
    <row r="126" spans="1:27" ht="14.4" x14ac:dyDescent="0.3">
      <c r="A126" s="4"/>
      <c r="B126" s="4"/>
      <c r="C126" s="4"/>
      <c r="D126" s="4"/>
      <c r="E126" s="4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</row>
    <row r="127" spans="1:27" ht="14.4" x14ac:dyDescent="0.3">
      <c r="A127" s="4"/>
      <c r="B127" s="4"/>
      <c r="C127" s="4"/>
      <c r="D127" s="4"/>
      <c r="E127" s="4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</row>
    <row r="128" spans="1:27" ht="14.4" x14ac:dyDescent="0.3">
      <c r="A128" s="4"/>
      <c r="B128" s="4"/>
      <c r="C128" s="4"/>
      <c r="D128" s="4"/>
      <c r="E128" s="4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</row>
    <row r="129" spans="1:27" ht="14.4" x14ac:dyDescent="0.3">
      <c r="A129" s="4"/>
      <c r="B129" s="4"/>
      <c r="C129" s="4"/>
      <c r="D129" s="4"/>
      <c r="E129" s="4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</row>
    <row r="130" spans="1:27" ht="14.4" x14ac:dyDescent="0.3">
      <c r="A130" s="4"/>
      <c r="B130" s="4"/>
      <c r="C130" s="4"/>
      <c r="D130" s="4"/>
      <c r="E130" s="4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</row>
    <row r="131" spans="1:27" ht="14.4" x14ac:dyDescent="0.3">
      <c r="A131" s="4"/>
      <c r="B131" s="4"/>
      <c r="C131" s="4"/>
      <c r="D131" s="4"/>
      <c r="E131" s="4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</row>
    <row r="132" spans="1:27" ht="14.4" x14ac:dyDescent="0.3">
      <c r="A132" s="4"/>
      <c r="B132" s="4"/>
      <c r="C132" s="4"/>
      <c r="D132" s="4"/>
      <c r="E132" s="4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</row>
    <row r="133" spans="1:27" ht="14.4" x14ac:dyDescent="0.3">
      <c r="A133" s="4"/>
      <c r="B133" s="4"/>
      <c r="C133" s="4"/>
      <c r="D133" s="4"/>
      <c r="E133" s="4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</row>
    <row r="134" spans="1:27" ht="14.4" x14ac:dyDescent="0.3">
      <c r="A134" s="4"/>
      <c r="B134" s="4"/>
      <c r="C134" s="4"/>
      <c r="D134" s="4"/>
      <c r="E134" s="4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</row>
    <row r="135" spans="1:27" ht="14.4" x14ac:dyDescent="0.3">
      <c r="A135" s="4"/>
      <c r="B135" s="4"/>
      <c r="C135" s="4"/>
      <c r="D135" s="4"/>
      <c r="E135" s="4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</row>
    <row r="136" spans="1:27" ht="14.4" x14ac:dyDescent="0.3">
      <c r="A136" s="4"/>
      <c r="B136" s="4"/>
      <c r="C136" s="4"/>
      <c r="D136" s="4"/>
      <c r="E136" s="4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</row>
    <row r="137" spans="1:27" ht="14.4" x14ac:dyDescent="0.3">
      <c r="A137" s="4"/>
      <c r="B137" s="4"/>
      <c r="C137" s="4"/>
      <c r="D137" s="4"/>
      <c r="E137" s="4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</row>
    <row r="138" spans="1:27" ht="14.4" x14ac:dyDescent="0.3">
      <c r="A138" s="4"/>
      <c r="B138" s="4"/>
      <c r="C138" s="4"/>
      <c r="D138" s="4"/>
      <c r="E138" s="4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</row>
    <row r="139" spans="1:27" ht="14.4" x14ac:dyDescent="0.3">
      <c r="A139" s="4"/>
      <c r="B139" s="4"/>
      <c r="C139" s="4"/>
      <c r="D139" s="4"/>
      <c r="E139" s="4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</row>
    <row r="140" spans="1:27" ht="14.4" x14ac:dyDescent="0.3">
      <c r="A140" s="4"/>
      <c r="B140" s="4"/>
      <c r="C140" s="4"/>
      <c r="D140" s="4"/>
      <c r="E140" s="4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</row>
    <row r="141" spans="1:27" ht="14.4" x14ac:dyDescent="0.3">
      <c r="A141" s="4"/>
      <c r="B141" s="4"/>
      <c r="C141" s="4"/>
      <c r="D141" s="4"/>
      <c r="E141" s="4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</row>
    <row r="142" spans="1:27" ht="14.4" x14ac:dyDescent="0.3">
      <c r="A142" s="4"/>
      <c r="B142" s="4"/>
      <c r="C142" s="4"/>
      <c r="D142" s="4"/>
      <c r="E142" s="4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</row>
    <row r="143" spans="1:27" ht="14.4" x14ac:dyDescent="0.3">
      <c r="A143" s="4"/>
      <c r="B143" s="4"/>
      <c r="C143" s="4"/>
      <c r="D143" s="4"/>
      <c r="E143" s="4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</row>
    <row r="144" spans="1:27" ht="14.4" x14ac:dyDescent="0.3">
      <c r="A144" s="4"/>
      <c r="B144" s="4"/>
      <c r="C144" s="4"/>
      <c r="D144" s="4"/>
      <c r="E144" s="4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</row>
    <row r="145" spans="1:27" ht="14.4" x14ac:dyDescent="0.3">
      <c r="A145" s="4"/>
      <c r="B145" s="4"/>
      <c r="C145" s="4"/>
      <c r="D145" s="4"/>
      <c r="E145" s="4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</row>
    <row r="146" spans="1:27" ht="14.4" x14ac:dyDescent="0.3">
      <c r="A146" s="4"/>
      <c r="B146" s="4"/>
      <c r="C146" s="4"/>
      <c r="D146" s="4"/>
      <c r="E146" s="4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</row>
    <row r="147" spans="1:27" ht="14.4" x14ac:dyDescent="0.3">
      <c r="A147" s="4"/>
      <c r="B147" s="4"/>
      <c r="C147" s="4"/>
      <c r="D147" s="4"/>
      <c r="E147" s="4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</row>
    <row r="148" spans="1:27" ht="14.4" x14ac:dyDescent="0.3">
      <c r="A148" s="4"/>
      <c r="B148" s="4"/>
      <c r="C148" s="4"/>
      <c r="D148" s="4"/>
      <c r="E148" s="4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</row>
    <row r="149" spans="1:27" ht="14.4" x14ac:dyDescent="0.3">
      <c r="A149" s="4"/>
      <c r="B149" s="4"/>
      <c r="C149" s="4"/>
      <c r="D149" s="4"/>
      <c r="E149" s="4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</row>
    <row r="150" spans="1:27" ht="14.4" x14ac:dyDescent="0.3">
      <c r="A150" s="4"/>
      <c r="B150" s="4"/>
      <c r="C150" s="4"/>
      <c r="D150" s="4"/>
      <c r="E150" s="4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</row>
    <row r="151" spans="1:27" ht="14.4" x14ac:dyDescent="0.3">
      <c r="A151" s="4"/>
      <c r="B151" s="4"/>
      <c r="C151" s="4"/>
      <c r="D151" s="4"/>
      <c r="E151" s="4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</row>
    <row r="152" spans="1:27" ht="14.4" x14ac:dyDescent="0.3">
      <c r="A152" s="4"/>
      <c r="B152" s="4"/>
      <c r="C152" s="4"/>
      <c r="D152" s="4"/>
      <c r="E152" s="4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</row>
    <row r="153" spans="1:27" ht="14.4" x14ac:dyDescent="0.3">
      <c r="A153" s="4"/>
      <c r="B153" s="4"/>
      <c r="C153" s="4"/>
      <c r="D153" s="4"/>
      <c r="E153" s="4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</row>
    <row r="154" spans="1:27" ht="14.4" x14ac:dyDescent="0.3">
      <c r="A154" s="4"/>
      <c r="B154" s="4"/>
      <c r="C154" s="4"/>
      <c r="D154" s="4"/>
      <c r="E154" s="4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</row>
    <row r="155" spans="1:27" ht="14.4" x14ac:dyDescent="0.3">
      <c r="A155" s="4"/>
      <c r="B155" s="4"/>
      <c r="C155" s="4"/>
      <c r="D155" s="4"/>
      <c r="E155" s="4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</row>
    <row r="156" spans="1:27" ht="14.4" x14ac:dyDescent="0.3">
      <c r="A156" s="4"/>
      <c r="B156" s="4"/>
      <c r="C156" s="4"/>
      <c r="D156" s="4"/>
      <c r="E156" s="4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</row>
    <row r="157" spans="1:27" ht="14.4" x14ac:dyDescent="0.3">
      <c r="A157" s="4"/>
      <c r="B157" s="4"/>
      <c r="C157" s="4"/>
      <c r="D157" s="4"/>
      <c r="E157" s="4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</row>
    <row r="158" spans="1:27" ht="14.4" x14ac:dyDescent="0.3">
      <c r="A158" s="4"/>
      <c r="B158" s="4"/>
      <c r="C158" s="4"/>
      <c r="D158" s="4"/>
      <c r="E158" s="4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</row>
    <row r="159" spans="1:27" ht="14.4" x14ac:dyDescent="0.3">
      <c r="A159" s="4"/>
      <c r="B159" s="4"/>
      <c r="C159" s="4"/>
      <c r="D159" s="4"/>
      <c r="E159" s="4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</row>
    <row r="160" spans="1:27" ht="14.4" x14ac:dyDescent="0.3">
      <c r="A160" s="4"/>
      <c r="B160" s="4"/>
      <c r="C160" s="4"/>
      <c r="D160" s="4"/>
      <c r="E160" s="4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</row>
    <row r="161" spans="1:27" ht="14.4" x14ac:dyDescent="0.3">
      <c r="A161" s="4"/>
      <c r="B161" s="4"/>
      <c r="C161" s="4"/>
      <c r="D161" s="4"/>
      <c r="E161" s="4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</row>
    <row r="162" spans="1:27" ht="14.4" x14ac:dyDescent="0.3">
      <c r="A162" s="4"/>
      <c r="B162" s="4"/>
      <c r="C162" s="4"/>
      <c r="D162" s="4"/>
      <c r="E162" s="4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</row>
    <row r="163" spans="1:27" ht="14.4" x14ac:dyDescent="0.3">
      <c r="A163" s="4"/>
      <c r="B163" s="4"/>
      <c r="C163" s="4"/>
      <c r="D163" s="4"/>
      <c r="E163" s="4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</row>
    <row r="164" spans="1:27" ht="14.4" x14ac:dyDescent="0.3">
      <c r="A164" s="4"/>
      <c r="B164" s="4"/>
      <c r="C164" s="4"/>
      <c r="D164" s="4"/>
      <c r="E164" s="4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</row>
    <row r="165" spans="1:27" ht="14.4" x14ac:dyDescent="0.3">
      <c r="A165" s="4"/>
      <c r="B165" s="4"/>
      <c r="C165" s="4"/>
      <c r="D165" s="4"/>
      <c r="E165" s="4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</row>
    <row r="166" spans="1:27" ht="14.4" x14ac:dyDescent="0.3">
      <c r="A166" s="4"/>
      <c r="B166" s="4"/>
      <c r="C166" s="4"/>
      <c r="D166" s="4"/>
      <c r="E166" s="4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</row>
    <row r="167" spans="1:27" ht="14.4" x14ac:dyDescent="0.3">
      <c r="A167" s="4"/>
      <c r="B167" s="4"/>
      <c r="C167" s="4"/>
      <c r="D167" s="4"/>
      <c r="E167" s="4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</row>
    <row r="168" spans="1:27" ht="14.4" x14ac:dyDescent="0.3">
      <c r="A168" s="4"/>
      <c r="B168" s="4"/>
      <c r="C168" s="4"/>
      <c r="D168" s="4"/>
      <c r="E168" s="4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</row>
    <row r="169" spans="1:27" ht="14.4" x14ac:dyDescent="0.3">
      <c r="A169" s="4"/>
      <c r="B169" s="4"/>
      <c r="C169" s="4"/>
      <c r="D169" s="4"/>
      <c r="E169" s="4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</row>
    <row r="170" spans="1:27" ht="14.4" x14ac:dyDescent="0.3">
      <c r="A170" s="4"/>
      <c r="B170" s="4"/>
      <c r="C170" s="4"/>
      <c r="D170" s="4"/>
      <c r="E170" s="4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</row>
    <row r="171" spans="1:27" ht="14.4" x14ac:dyDescent="0.3">
      <c r="A171" s="4"/>
      <c r="B171" s="4"/>
      <c r="C171" s="4"/>
      <c r="D171" s="4"/>
      <c r="E171" s="4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</row>
    <row r="172" spans="1:27" ht="14.4" x14ac:dyDescent="0.3">
      <c r="A172" s="4"/>
      <c r="B172" s="4"/>
      <c r="C172" s="4"/>
      <c r="D172" s="4"/>
      <c r="E172" s="4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</row>
    <row r="173" spans="1:27" ht="14.4" x14ac:dyDescent="0.3">
      <c r="A173" s="4"/>
      <c r="B173" s="4"/>
      <c r="C173" s="4"/>
      <c r="D173" s="4"/>
      <c r="E173" s="4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</row>
    <row r="174" spans="1:27" ht="14.4" x14ac:dyDescent="0.3">
      <c r="A174" s="4"/>
      <c r="B174" s="4"/>
      <c r="C174" s="4"/>
      <c r="D174" s="4"/>
      <c r="E174" s="4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</row>
    <row r="175" spans="1:27" ht="14.4" x14ac:dyDescent="0.3">
      <c r="A175" s="4"/>
      <c r="B175" s="4"/>
      <c r="C175" s="4"/>
      <c r="D175" s="4"/>
      <c r="E175" s="4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</row>
    <row r="176" spans="1:27" ht="14.4" x14ac:dyDescent="0.3">
      <c r="A176" s="4"/>
      <c r="B176" s="4"/>
      <c r="C176" s="4"/>
      <c r="D176" s="4"/>
      <c r="E176" s="4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</row>
    <row r="177" spans="1:27" ht="14.4" x14ac:dyDescent="0.3">
      <c r="A177" s="4"/>
      <c r="B177" s="4"/>
      <c r="C177" s="4"/>
      <c r="D177" s="4"/>
      <c r="E177" s="4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</row>
    <row r="178" spans="1:27" ht="14.4" x14ac:dyDescent="0.3">
      <c r="A178" s="4"/>
      <c r="B178" s="4"/>
      <c r="C178" s="4"/>
      <c r="D178" s="4"/>
      <c r="E178" s="4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</row>
    <row r="179" spans="1:27" ht="14.4" x14ac:dyDescent="0.3">
      <c r="A179" s="4"/>
      <c r="B179" s="4"/>
      <c r="C179" s="4"/>
      <c r="D179" s="4"/>
      <c r="E179" s="4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</row>
    <row r="180" spans="1:27" ht="14.4" x14ac:dyDescent="0.3">
      <c r="A180" s="4"/>
      <c r="B180" s="4"/>
      <c r="C180" s="4"/>
      <c r="D180" s="4"/>
      <c r="E180" s="4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</row>
    <row r="181" spans="1:27" ht="14.4" x14ac:dyDescent="0.3">
      <c r="A181" s="4"/>
      <c r="B181" s="4"/>
      <c r="C181" s="4"/>
      <c r="D181" s="4"/>
      <c r="E181" s="4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</row>
    <row r="182" spans="1:27" ht="14.4" x14ac:dyDescent="0.3">
      <c r="A182" s="4"/>
      <c r="B182" s="4"/>
      <c r="C182" s="4"/>
      <c r="D182" s="4"/>
      <c r="E182" s="4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</row>
    <row r="183" spans="1:27" ht="14.4" x14ac:dyDescent="0.3">
      <c r="A183" s="4"/>
      <c r="B183" s="4"/>
      <c r="C183" s="4"/>
      <c r="D183" s="4"/>
      <c r="E183" s="4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</row>
    <row r="184" spans="1:27" ht="14.4" x14ac:dyDescent="0.3">
      <c r="A184" s="4"/>
      <c r="B184" s="4"/>
      <c r="C184" s="4"/>
      <c r="D184" s="4"/>
      <c r="E184" s="4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</row>
    <row r="185" spans="1:27" ht="14.4" x14ac:dyDescent="0.3">
      <c r="A185" s="4"/>
      <c r="B185" s="4"/>
      <c r="C185" s="4"/>
      <c r="D185" s="4"/>
      <c r="E185" s="4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</row>
    <row r="186" spans="1:27" ht="14.4" x14ac:dyDescent="0.3">
      <c r="A186" s="4"/>
      <c r="B186" s="4"/>
      <c r="C186" s="4"/>
      <c r="D186" s="4"/>
      <c r="E186" s="4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</row>
    <row r="187" spans="1:27" ht="14.4" x14ac:dyDescent="0.3">
      <c r="A187" s="4"/>
      <c r="B187" s="4"/>
      <c r="C187" s="4"/>
      <c r="D187" s="4"/>
      <c r="E187" s="4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</row>
    <row r="188" spans="1:27" ht="14.4" x14ac:dyDescent="0.3">
      <c r="A188" s="4"/>
      <c r="B188" s="4"/>
      <c r="C188" s="4"/>
      <c r="D188" s="4"/>
      <c r="E188" s="4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</row>
    <row r="189" spans="1:27" ht="14.4" x14ac:dyDescent="0.3">
      <c r="A189" s="4"/>
      <c r="B189" s="4"/>
      <c r="C189" s="4"/>
      <c r="D189" s="4"/>
      <c r="E189" s="4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</row>
    <row r="190" spans="1:27" ht="14.4" x14ac:dyDescent="0.3">
      <c r="A190" s="4"/>
      <c r="B190" s="4"/>
      <c r="C190" s="4"/>
      <c r="D190" s="4"/>
      <c r="E190" s="4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</row>
    <row r="191" spans="1:27" ht="14.4" x14ac:dyDescent="0.3">
      <c r="A191" s="4"/>
      <c r="B191" s="4"/>
      <c r="C191" s="4"/>
      <c r="D191" s="4"/>
      <c r="E191" s="4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</row>
    <row r="192" spans="1:27" ht="14.4" x14ac:dyDescent="0.3">
      <c r="A192" s="4"/>
      <c r="B192" s="4"/>
      <c r="C192" s="4"/>
      <c r="D192" s="4"/>
      <c r="E192" s="4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</row>
    <row r="193" spans="1:27" ht="14.4" x14ac:dyDescent="0.3">
      <c r="A193" s="4"/>
      <c r="B193" s="4"/>
      <c r="C193" s="4"/>
      <c r="D193" s="4"/>
      <c r="E193" s="4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</row>
    <row r="194" spans="1:27" ht="14.4" x14ac:dyDescent="0.3">
      <c r="A194" s="4"/>
      <c r="B194" s="4"/>
      <c r="C194" s="4"/>
      <c r="D194" s="4"/>
      <c r="E194" s="4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</row>
    <row r="195" spans="1:27" ht="14.4" x14ac:dyDescent="0.3">
      <c r="A195" s="4"/>
      <c r="B195" s="4"/>
      <c r="C195" s="4"/>
      <c r="D195" s="4"/>
      <c r="E195" s="4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</row>
    <row r="196" spans="1:27" ht="14.4" x14ac:dyDescent="0.3">
      <c r="A196" s="4"/>
      <c r="B196" s="4"/>
      <c r="C196" s="4"/>
      <c r="D196" s="4"/>
      <c r="E196" s="4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</row>
    <row r="197" spans="1:27" ht="14.4" x14ac:dyDescent="0.3">
      <c r="A197" s="4"/>
      <c r="B197" s="4"/>
      <c r="C197" s="4"/>
      <c r="D197" s="4"/>
      <c r="E197" s="4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</row>
    <row r="198" spans="1:27" ht="14.4" x14ac:dyDescent="0.3">
      <c r="A198" s="4"/>
      <c r="B198" s="4"/>
      <c r="C198" s="4"/>
      <c r="D198" s="4"/>
      <c r="E198" s="4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</row>
    <row r="199" spans="1:27" ht="14.4" x14ac:dyDescent="0.3">
      <c r="A199" s="4"/>
      <c r="B199" s="4"/>
      <c r="C199" s="4"/>
      <c r="D199" s="4"/>
      <c r="E199" s="4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</row>
    <row r="200" spans="1:27" ht="14.4" x14ac:dyDescent="0.3">
      <c r="A200" s="4"/>
      <c r="B200" s="4"/>
      <c r="C200" s="4"/>
      <c r="D200" s="4"/>
      <c r="E200" s="4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</row>
    <row r="201" spans="1:27" ht="14.4" x14ac:dyDescent="0.3">
      <c r="A201" s="4"/>
      <c r="B201" s="4"/>
      <c r="C201" s="4"/>
      <c r="D201" s="4"/>
      <c r="E201" s="4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</row>
    <row r="202" spans="1:27" ht="14.4" x14ac:dyDescent="0.3">
      <c r="A202" s="4"/>
      <c r="B202" s="4"/>
      <c r="C202" s="4"/>
      <c r="D202" s="4"/>
      <c r="E202" s="4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</row>
    <row r="203" spans="1:27" ht="14.4" x14ac:dyDescent="0.3">
      <c r="A203" s="4"/>
      <c r="B203" s="4"/>
      <c r="C203" s="4"/>
      <c r="D203" s="4"/>
      <c r="E203" s="4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</row>
    <row r="204" spans="1:27" ht="14.4" x14ac:dyDescent="0.3">
      <c r="A204" s="4"/>
      <c r="B204" s="4"/>
      <c r="C204" s="4"/>
      <c r="D204" s="4"/>
      <c r="E204" s="4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</row>
    <row r="205" spans="1:27" ht="14.4" x14ac:dyDescent="0.3">
      <c r="A205" s="4"/>
      <c r="B205" s="4"/>
      <c r="C205" s="4"/>
      <c r="D205" s="4"/>
      <c r="E205" s="4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</row>
    <row r="206" spans="1:27" ht="14.4" x14ac:dyDescent="0.3">
      <c r="A206" s="4"/>
      <c r="B206" s="4"/>
      <c r="C206" s="4"/>
      <c r="D206" s="4"/>
      <c r="E206" s="4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</row>
    <row r="207" spans="1:27" ht="14.4" x14ac:dyDescent="0.3">
      <c r="A207" s="4"/>
      <c r="B207" s="4"/>
      <c r="C207" s="4"/>
      <c r="D207" s="4"/>
      <c r="E207" s="4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</row>
    <row r="208" spans="1:27" ht="14.4" x14ac:dyDescent="0.3">
      <c r="A208" s="4"/>
      <c r="B208" s="4"/>
      <c r="C208" s="4"/>
      <c r="D208" s="4"/>
      <c r="E208" s="4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</row>
    <row r="209" spans="1:27" ht="14.4" x14ac:dyDescent="0.3">
      <c r="A209" s="4"/>
      <c r="B209" s="4"/>
      <c r="C209" s="4"/>
      <c r="D209" s="4"/>
      <c r="E209" s="4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</row>
    <row r="210" spans="1:27" ht="14.4" x14ac:dyDescent="0.3">
      <c r="A210" s="4"/>
      <c r="B210" s="4"/>
      <c r="C210" s="4"/>
      <c r="D210" s="4"/>
      <c r="E210" s="4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</row>
    <row r="211" spans="1:27" ht="14.4" x14ac:dyDescent="0.3">
      <c r="A211" s="4"/>
      <c r="B211" s="4"/>
      <c r="C211" s="4"/>
      <c r="D211" s="4"/>
      <c r="E211" s="4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</row>
    <row r="212" spans="1:27" ht="14.4" x14ac:dyDescent="0.3">
      <c r="A212" s="4"/>
      <c r="B212" s="4"/>
      <c r="C212" s="4"/>
      <c r="D212" s="4"/>
      <c r="E212" s="4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</row>
    <row r="213" spans="1:27" ht="14.4" x14ac:dyDescent="0.3">
      <c r="A213" s="4"/>
      <c r="B213" s="4"/>
      <c r="C213" s="4"/>
      <c r="D213" s="4"/>
      <c r="E213" s="4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</row>
    <row r="214" spans="1:27" ht="14.4" x14ac:dyDescent="0.3">
      <c r="A214" s="4"/>
      <c r="B214" s="4"/>
      <c r="C214" s="4"/>
      <c r="D214" s="4"/>
      <c r="E214" s="4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</row>
    <row r="215" spans="1:27" ht="14.4" x14ac:dyDescent="0.3">
      <c r="A215" s="4"/>
      <c r="B215" s="4"/>
      <c r="C215" s="4"/>
      <c r="D215" s="4"/>
      <c r="E215" s="4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</row>
    <row r="216" spans="1:27" ht="14.4" x14ac:dyDescent="0.3">
      <c r="A216" s="4"/>
      <c r="B216" s="4"/>
      <c r="C216" s="4"/>
      <c r="D216" s="4"/>
      <c r="E216" s="4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</row>
    <row r="217" spans="1:27" ht="14.4" x14ac:dyDescent="0.3">
      <c r="A217" s="4"/>
      <c r="B217" s="4"/>
      <c r="C217" s="4"/>
      <c r="D217" s="4"/>
      <c r="E217" s="4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</row>
    <row r="218" spans="1:27" ht="14.4" x14ac:dyDescent="0.3">
      <c r="A218" s="4"/>
      <c r="B218" s="4"/>
      <c r="C218" s="4"/>
      <c r="D218" s="4"/>
      <c r="E218" s="4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</row>
    <row r="219" spans="1:27" ht="14.4" x14ac:dyDescent="0.3">
      <c r="A219" s="4"/>
      <c r="B219" s="4"/>
      <c r="C219" s="4"/>
      <c r="D219" s="4"/>
      <c r="E219" s="4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</row>
    <row r="220" spans="1:27" ht="14.4" x14ac:dyDescent="0.3">
      <c r="A220" s="4"/>
      <c r="B220" s="4"/>
      <c r="C220" s="4"/>
      <c r="D220" s="4"/>
      <c r="E220" s="4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</row>
    <row r="221" spans="1:27" ht="14.4" x14ac:dyDescent="0.3">
      <c r="A221" s="4"/>
      <c r="B221" s="4"/>
      <c r="C221" s="4"/>
      <c r="D221" s="4"/>
      <c r="E221" s="4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</row>
    <row r="222" spans="1:27" ht="14.4" x14ac:dyDescent="0.3">
      <c r="A222" s="4"/>
      <c r="B222" s="4"/>
      <c r="C222" s="4"/>
      <c r="D222" s="4"/>
      <c r="E222" s="4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</row>
    <row r="223" spans="1:27" ht="14.4" x14ac:dyDescent="0.3">
      <c r="A223" s="4"/>
      <c r="B223" s="4"/>
      <c r="C223" s="4"/>
      <c r="D223" s="4"/>
      <c r="E223" s="4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</row>
    <row r="224" spans="1:27" ht="14.4" x14ac:dyDescent="0.3">
      <c r="A224" s="4"/>
      <c r="B224" s="4"/>
      <c r="C224" s="4"/>
      <c r="D224" s="4"/>
      <c r="E224" s="4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</row>
    <row r="225" spans="1:27" ht="14.4" x14ac:dyDescent="0.3">
      <c r="A225" s="4"/>
      <c r="B225" s="4"/>
      <c r="C225" s="4"/>
      <c r="D225" s="4"/>
      <c r="E225" s="4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</row>
    <row r="226" spans="1:27" ht="14.4" x14ac:dyDescent="0.3">
      <c r="A226" s="4"/>
      <c r="B226" s="4"/>
      <c r="C226" s="4"/>
      <c r="D226" s="4"/>
      <c r="E226" s="4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</row>
    <row r="227" spans="1:27" ht="14.4" x14ac:dyDescent="0.3">
      <c r="A227" s="4"/>
      <c r="B227" s="4"/>
      <c r="C227" s="4"/>
      <c r="D227" s="4"/>
      <c r="E227" s="4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</row>
    <row r="228" spans="1:27" ht="14.4" x14ac:dyDescent="0.3">
      <c r="A228" s="4"/>
      <c r="B228" s="4"/>
      <c r="C228" s="4"/>
      <c r="D228" s="4"/>
      <c r="E228" s="4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</row>
    <row r="229" spans="1:27" ht="14.4" x14ac:dyDescent="0.3">
      <c r="A229" s="4"/>
      <c r="B229" s="4"/>
      <c r="C229" s="4"/>
      <c r="D229" s="4"/>
      <c r="E229" s="4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</row>
    <row r="230" spans="1:27" ht="14.4" x14ac:dyDescent="0.3">
      <c r="A230" s="4"/>
      <c r="B230" s="4"/>
      <c r="C230" s="4"/>
      <c r="D230" s="4"/>
      <c r="E230" s="4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</row>
    <row r="231" spans="1:27" ht="14.4" x14ac:dyDescent="0.3">
      <c r="A231" s="4"/>
      <c r="B231" s="4"/>
      <c r="C231" s="4"/>
      <c r="D231" s="4"/>
      <c r="E231" s="4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</row>
    <row r="232" spans="1:27" ht="14.4" x14ac:dyDescent="0.3">
      <c r="A232" s="4"/>
      <c r="B232" s="4"/>
      <c r="C232" s="4"/>
      <c r="D232" s="4"/>
      <c r="E232" s="4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</row>
    <row r="233" spans="1:27" ht="14.4" x14ac:dyDescent="0.3">
      <c r="A233" s="4"/>
      <c r="B233" s="4"/>
      <c r="C233" s="4"/>
      <c r="D233" s="4"/>
      <c r="E233" s="4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</row>
    <row r="234" spans="1:27" ht="14.4" x14ac:dyDescent="0.3">
      <c r="A234" s="4"/>
      <c r="B234" s="4"/>
      <c r="C234" s="4"/>
      <c r="D234" s="4"/>
      <c r="E234" s="4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</row>
    <row r="235" spans="1:27" ht="14.4" x14ac:dyDescent="0.3">
      <c r="A235" s="4"/>
      <c r="B235" s="4"/>
      <c r="C235" s="4"/>
      <c r="D235" s="4"/>
      <c r="E235" s="4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</row>
    <row r="236" spans="1:27" ht="14.4" x14ac:dyDescent="0.3">
      <c r="A236" s="4"/>
      <c r="B236" s="4"/>
      <c r="C236" s="4"/>
      <c r="D236" s="4"/>
      <c r="E236" s="4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</row>
    <row r="237" spans="1:27" ht="14.4" x14ac:dyDescent="0.3">
      <c r="A237" s="4"/>
      <c r="B237" s="4"/>
      <c r="C237" s="4"/>
      <c r="D237" s="4"/>
      <c r="E237" s="4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</row>
    <row r="238" spans="1:27" ht="14.4" x14ac:dyDescent="0.3">
      <c r="A238" s="4"/>
      <c r="B238" s="4"/>
      <c r="C238" s="4"/>
      <c r="D238" s="4"/>
      <c r="E238" s="4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</row>
    <row r="239" spans="1:27" ht="14.4" x14ac:dyDescent="0.3">
      <c r="A239" s="4"/>
      <c r="B239" s="4"/>
      <c r="C239" s="4"/>
      <c r="D239" s="4"/>
      <c r="E239" s="4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</row>
    <row r="240" spans="1:27" ht="14.4" x14ac:dyDescent="0.3">
      <c r="A240" s="4"/>
      <c r="B240" s="4"/>
      <c r="C240" s="4"/>
      <c r="D240" s="4"/>
      <c r="E240" s="4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</row>
    <row r="241" spans="1:27" ht="14.4" x14ac:dyDescent="0.3">
      <c r="A241" s="4"/>
      <c r="B241" s="4"/>
      <c r="C241" s="4"/>
      <c r="D241" s="4"/>
      <c r="E241" s="4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</row>
    <row r="242" spans="1:27" ht="14.4" x14ac:dyDescent="0.3">
      <c r="A242" s="4"/>
      <c r="B242" s="4"/>
      <c r="C242" s="4"/>
      <c r="D242" s="4"/>
      <c r="E242" s="4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</row>
    <row r="243" spans="1:27" ht="14.4" x14ac:dyDescent="0.3">
      <c r="A243" s="4"/>
      <c r="B243" s="4"/>
      <c r="C243" s="4"/>
      <c r="D243" s="4"/>
      <c r="E243" s="4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</row>
    <row r="244" spans="1:27" ht="14.4" x14ac:dyDescent="0.3">
      <c r="A244" s="4"/>
      <c r="B244" s="4"/>
      <c r="C244" s="4"/>
      <c r="D244" s="4"/>
      <c r="E244" s="4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</row>
    <row r="245" spans="1:27" ht="14.4" x14ac:dyDescent="0.3">
      <c r="A245" s="4"/>
      <c r="B245" s="4"/>
      <c r="C245" s="4"/>
      <c r="D245" s="4"/>
      <c r="E245" s="4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</row>
    <row r="246" spans="1:27" ht="14.4" x14ac:dyDescent="0.3">
      <c r="A246" s="4"/>
      <c r="B246" s="4"/>
      <c r="C246" s="4"/>
      <c r="D246" s="4"/>
      <c r="E246" s="4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</row>
    <row r="247" spans="1:27" ht="14.4" x14ac:dyDescent="0.3">
      <c r="A247" s="4"/>
      <c r="B247" s="4"/>
      <c r="C247" s="4"/>
      <c r="D247" s="4"/>
      <c r="E247" s="4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</row>
    <row r="248" spans="1:27" ht="14.4" x14ac:dyDescent="0.3">
      <c r="A248" s="4"/>
      <c r="B248" s="4"/>
      <c r="C248" s="4"/>
      <c r="D248" s="4"/>
      <c r="E248" s="4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</row>
    <row r="249" spans="1:27" ht="14.4" x14ac:dyDescent="0.3">
      <c r="A249" s="4"/>
      <c r="B249" s="4"/>
      <c r="C249" s="4"/>
      <c r="D249" s="4"/>
      <c r="E249" s="4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</row>
    <row r="250" spans="1:27" ht="14.4" x14ac:dyDescent="0.3">
      <c r="A250" s="4"/>
      <c r="B250" s="4"/>
      <c r="C250" s="4"/>
      <c r="D250" s="4"/>
      <c r="E250" s="4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</row>
    <row r="251" spans="1:27" ht="14.4" x14ac:dyDescent="0.3">
      <c r="A251" s="4"/>
      <c r="B251" s="4"/>
      <c r="C251" s="4"/>
      <c r="D251" s="4"/>
      <c r="E251" s="4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</row>
    <row r="252" spans="1:27" ht="14.4" x14ac:dyDescent="0.3">
      <c r="A252" s="4"/>
      <c r="B252" s="4"/>
      <c r="C252" s="4"/>
      <c r="D252" s="4"/>
      <c r="E252" s="4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</row>
    <row r="253" spans="1:27" ht="14.4" x14ac:dyDescent="0.3">
      <c r="A253" s="4"/>
      <c r="B253" s="4"/>
      <c r="C253" s="4"/>
      <c r="D253" s="4"/>
      <c r="E253" s="4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</row>
    <row r="254" spans="1:27" ht="14.4" x14ac:dyDescent="0.3">
      <c r="A254" s="4"/>
      <c r="B254" s="4"/>
      <c r="C254" s="4"/>
      <c r="D254" s="4"/>
      <c r="E254" s="4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</row>
    <row r="255" spans="1:27" ht="14.4" x14ac:dyDescent="0.3">
      <c r="A255" s="4"/>
      <c r="B255" s="4"/>
      <c r="C255" s="4"/>
      <c r="D255" s="4"/>
      <c r="E255" s="4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</row>
    <row r="256" spans="1:27" ht="14.4" x14ac:dyDescent="0.3">
      <c r="A256" s="4"/>
      <c r="B256" s="4"/>
      <c r="C256" s="4"/>
      <c r="D256" s="4"/>
      <c r="E256" s="4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</row>
    <row r="257" spans="1:27" ht="14.4" x14ac:dyDescent="0.3">
      <c r="A257" s="4"/>
      <c r="B257" s="4"/>
      <c r="C257" s="4"/>
      <c r="D257" s="4"/>
      <c r="E257" s="4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</row>
    <row r="258" spans="1:27" ht="14.4" x14ac:dyDescent="0.3">
      <c r="A258" s="4"/>
      <c r="B258" s="4"/>
      <c r="C258" s="4"/>
      <c r="D258" s="4"/>
      <c r="E258" s="4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</row>
    <row r="259" spans="1:27" ht="14.4" x14ac:dyDescent="0.3">
      <c r="A259" s="4"/>
      <c r="B259" s="4"/>
      <c r="C259" s="4"/>
      <c r="D259" s="4"/>
      <c r="E259" s="4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</row>
    <row r="260" spans="1:27" ht="14.4" x14ac:dyDescent="0.3">
      <c r="A260" s="4"/>
      <c r="B260" s="4"/>
      <c r="C260" s="4"/>
      <c r="D260" s="4"/>
      <c r="E260" s="4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</row>
    <row r="261" spans="1:27" ht="14.4" x14ac:dyDescent="0.3">
      <c r="A261" s="4"/>
      <c r="B261" s="4"/>
      <c r="C261" s="4"/>
      <c r="D261" s="4"/>
      <c r="E261" s="4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</row>
    <row r="262" spans="1:27" ht="14.4" x14ac:dyDescent="0.3">
      <c r="A262" s="4"/>
      <c r="B262" s="4"/>
      <c r="C262" s="4"/>
      <c r="D262" s="4"/>
      <c r="E262" s="4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</row>
    <row r="263" spans="1:27" ht="14.4" x14ac:dyDescent="0.3">
      <c r="A263" s="4"/>
      <c r="B263" s="4"/>
      <c r="C263" s="4"/>
      <c r="D263" s="4"/>
      <c r="E263" s="4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</row>
    <row r="264" spans="1:27" ht="14.4" x14ac:dyDescent="0.3">
      <c r="A264" s="4"/>
      <c r="B264" s="4"/>
      <c r="C264" s="4"/>
      <c r="D264" s="4"/>
      <c r="E264" s="4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</row>
    <row r="265" spans="1:27" ht="14.4" x14ac:dyDescent="0.3">
      <c r="A265" s="4"/>
      <c r="B265" s="4"/>
      <c r="C265" s="4"/>
      <c r="D265" s="4"/>
      <c r="E265" s="4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</row>
    <row r="266" spans="1:27" ht="14.4" x14ac:dyDescent="0.3">
      <c r="A266" s="4"/>
      <c r="B266" s="4"/>
      <c r="C266" s="4"/>
      <c r="D266" s="4"/>
      <c r="E266" s="4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</row>
    <row r="267" spans="1:27" ht="14.4" x14ac:dyDescent="0.3">
      <c r="A267" s="4"/>
      <c r="B267" s="4"/>
      <c r="C267" s="4"/>
      <c r="D267" s="4"/>
      <c r="E267" s="4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</row>
    <row r="268" spans="1:27" ht="14.4" x14ac:dyDescent="0.3">
      <c r="A268" s="4"/>
      <c r="B268" s="4"/>
      <c r="C268" s="4"/>
      <c r="D268" s="4"/>
      <c r="E268" s="4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</row>
    <row r="269" spans="1:27" ht="14.4" x14ac:dyDescent="0.3">
      <c r="A269" s="4"/>
      <c r="B269" s="4"/>
      <c r="C269" s="4"/>
      <c r="D269" s="4"/>
      <c r="E269" s="4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</row>
    <row r="270" spans="1:27" ht="14.4" x14ac:dyDescent="0.3">
      <c r="A270" s="4"/>
      <c r="B270" s="4"/>
      <c r="C270" s="4"/>
      <c r="D270" s="4"/>
      <c r="E270" s="4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</row>
    <row r="271" spans="1:27" ht="14.4" x14ac:dyDescent="0.3">
      <c r="A271" s="4"/>
      <c r="B271" s="4"/>
      <c r="C271" s="4"/>
      <c r="D271" s="4"/>
      <c r="E271" s="4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</row>
    <row r="272" spans="1:27" ht="14.4" x14ac:dyDescent="0.3">
      <c r="A272" s="4"/>
      <c r="B272" s="4"/>
      <c r="C272" s="4"/>
      <c r="D272" s="4"/>
      <c r="E272" s="4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</row>
    <row r="273" spans="1:27" ht="14.4" x14ac:dyDescent="0.3">
      <c r="A273" s="4"/>
      <c r="B273" s="4"/>
      <c r="C273" s="4"/>
      <c r="D273" s="4"/>
      <c r="E273" s="4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</row>
    <row r="274" spans="1:27" ht="14.4" x14ac:dyDescent="0.3">
      <c r="A274" s="4"/>
      <c r="B274" s="4"/>
      <c r="C274" s="4"/>
      <c r="D274" s="4"/>
      <c r="E274" s="4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</row>
    <row r="275" spans="1:27" ht="14.4" x14ac:dyDescent="0.3">
      <c r="A275" s="4"/>
      <c r="B275" s="4"/>
      <c r="C275" s="4"/>
      <c r="D275" s="4"/>
      <c r="E275" s="4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</row>
    <row r="276" spans="1:27" ht="14.4" x14ac:dyDescent="0.3">
      <c r="A276" s="4"/>
      <c r="B276" s="4"/>
      <c r="C276" s="4"/>
      <c r="D276" s="4"/>
      <c r="E276" s="4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</row>
    <row r="277" spans="1:27" ht="14.4" x14ac:dyDescent="0.3">
      <c r="A277" s="4"/>
      <c r="B277" s="4"/>
      <c r="C277" s="4"/>
      <c r="D277" s="4"/>
      <c r="E277" s="4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</row>
    <row r="278" spans="1:27" ht="14.4" x14ac:dyDescent="0.3">
      <c r="A278" s="4"/>
      <c r="B278" s="4"/>
      <c r="C278" s="4"/>
      <c r="D278" s="4"/>
      <c r="E278" s="4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</row>
    <row r="279" spans="1:27" ht="14.4" x14ac:dyDescent="0.3">
      <c r="A279" s="4"/>
      <c r="B279" s="4"/>
      <c r="C279" s="4"/>
      <c r="D279" s="4"/>
      <c r="E279" s="4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</row>
    <row r="280" spans="1:27" ht="14.4" x14ac:dyDescent="0.3">
      <c r="A280" s="4"/>
      <c r="B280" s="4"/>
      <c r="C280" s="4"/>
      <c r="D280" s="4"/>
      <c r="E280" s="4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</row>
    <row r="281" spans="1:27" ht="14.4" x14ac:dyDescent="0.3">
      <c r="A281" s="4"/>
      <c r="B281" s="4"/>
      <c r="C281" s="4"/>
      <c r="D281" s="4"/>
      <c r="E281" s="4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</row>
    <row r="282" spans="1:27" ht="14.4" x14ac:dyDescent="0.3">
      <c r="A282" s="4"/>
      <c r="B282" s="4"/>
      <c r="C282" s="4"/>
      <c r="D282" s="4"/>
      <c r="E282" s="4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</row>
    <row r="283" spans="1:27" ht="14.4" x14ac:dyDescent="0.3">
      <c r="A283" s="4"/>
      <c r="B283" s="4"/>
      <c r="C283" s="4"/>
      <c r="D283" s="4"/>
      <c r="E283" s="4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</row>
    <row r="284" spans="1:27" ht="14.4" x14ac:dyDescent="0.3">
      <c r="A284" s="4"/>
      <c r="B284" s="4"/>
      <c r="C284" s="4"/>
      <c r="D284" s="4"/>
      <c r="E284" s="4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</row>
    <row r="285" spans="1:27" ht="14.4" x14ac:dyDescent="0.3">
      <c r="A285" s="4"/>
      <c r="B285" s="4"/>
      <c r="C285" s="4"/>
      <c r="D285" s="4"/>
      <c r="E285" s="4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</row>
    <row r="286" spans="1:27" ht="14.4" x14ac:dyDescent="0.3">
      <c r="A286" s="4"/>
      <c r="B286" s="4"/>
      <c r="C286" s="4"/>
      <c r="D286" s="4"/>
      <c r="E286" s="4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</row>
    <row r="287" spans="1:27" ht="14.4" x14ac:dyDescent="0.3">
      <c r="A287" s="4"/>
      <c r="B287" s="4"/>
      <c r="C287" s="4"/>
      <c r="D287" s="4"/>
      <c r="E287" s="4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</row>
    <row r="288" spans="1:27" ht="14.4" x14ac:dyDescent="0.3">
      <c r="A288" s="4"/>
      <c r="B288" s="4"/>
      <c r="C288" s="4"/>
      <c r="D288" s="4"/>
      <c r="E288" s="4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</row>
    <row r="289" spans="1:27" ht="14.4" x14ac:dyDescent="0.3">
      <c r="A289" s="4"/>
      <c r="B289" s="4"/>
      <c r="C289" s="4"/>
      <c r="D289" s="4"/>
      <c r="E289" s="4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</row>
    <row r="290" spans="1:27" ht="14.4" x14ac:dyDescent="0.3">
      <c r="A290" s="4"/>
      <c r="B290" s="4"/>
      <c r="C290" s="4"/>
      <c r="D290" s="4"/>
      <c r="E290" s="4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</row>
    <row r="291" spans="1:27" ht="14.4" x14ac:dyDescent="0.3">
      <c r="A291" s="4"/>
      <c r="B291" s="4"/>
      <c r="C291" s="4"/>
      <c r="D291" s="4"/>
      <c r="E291" s="4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</row>
    <row r="292" spans="1:27" ht="14.4" x14ac:dyDescent="0.3">
      <c r="A292" s="4"/>
      <c r="B292" s="4"/>
      <c r="C292" s="4"/>
      <c r="D292" s="4"/>
      <c r="E292" s="4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</row>
    <row r="293" spans="1:27" ht="14.4" x14ac:dyDescent="0.3">
      <c r="A293" s="4"/>
      <c r="B293" s="4"/>
      <c r="C293" s="4"/>
      <c r="D293" s="4"/>
      <c r="E293" s="4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</row>
    <row r="294" spans="1:27" ht="14.4" x14ac:dyDescent="0.3">
      <c r="A294" s="4"/>
      <c r="B294" s="4"/>
      <c r="C294" s="4"/>
      <c r="D294" s="4"/>
      <c r="E294" s="4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</row>
    <row r="295" spans="1:27" ht="14.4" x14ac:dyDescent="0.3">
      <c r="A295" s="4"/>
      <c r="B295" s="4"/>
      <c r="C295" s="4"/>
      <c r="D295" s="4"/>
      <c r="E295" s="4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</row>
    <row r="296" spans="1:27" ht="14.4" x14ac:dyDescent="0.3">
      <c r="A296" s="4"/>
      <c r="B296" s="4"/>
      <c r="C296" s="4"/>
      <c r="D296" s="4"/>
      <c r="E296" s="4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</row>
    <row r="297" spans="1:27" ht="14.4" x14ac:dyDescent="0.3">
      <c r="A297" s="4"/>
      <c r="B297" s="4"/>
      <c r="C297" s="4"/>
      <c r="D297" s="4"/>
      <c r="E297" s="4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</row>
    <row r="298" spans="1:27" ht="14.4" x14ac:dyDescent="0.3">
      <c r="A298" s="4"/>
      <c r="B298" s="4"/>
      <c r="C298" s="4"/>
      <c r="D298" s="4"/>
      <c r="E298" s="4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</row>
    <row r="299" spans="1:27" ht="14.4" x14ac:dyDescent="0.3">
      <c r="A299" s="4"/>
      <c r="B299" s="4"/>
      <c r="C299" s="4"/>
      <c r="D299" s="4"/>
      <c r="E299" s="4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</row>
    <row r="300" spans="1:27" ht="14.4" x14ac:dyDescent="0.3">
      <c r="A300" s="4"/>
      <c r="B300" s="4"/>
      <c r="C300" s="4"/>
      <c r="D300" s="4"/>
      <c r="E300" s="4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</row>
    <row r="301" spans="1:27" ht="14.4" x14ac:dyDescent="0.3">
      <c r="A301" s="4"/>
      <c r="B301" s="4"/>
      <c r="C301" s="4"/>
      <c r="D301" s="4"/>
      <c r="E301" s="4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</row>
    <row r="302" spans="1:27" ht="14.4" x14ac:dyDescent="0.3">
      <c r="A302" s="4"/>
      <c r="B302" s="4"/>
      <c r="C302" s="4"/>
      <c r="D302" s="4"/>
      <c r="E302" s="4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</row>
    <row r="303" spans="1:27" ht="14.4" x14ac:dyDescent="0.3">
      <c r="A303" s="4"/>
      <c r="B303" s="4"/>
      <c r="C303" s="4"/>
      <c r="D303" s="4"/>
      <c r="E303" s="4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</row>
    <row r="304" spans="1:27" ht="14.4" x14ac:dyDescent="0.3">
      <c r="A304" s="4"/>
      <c r="B304" s="4"/>
      <c r="C304" s="4"/>
      <c r="D304" s="4"/>
      <c r="E304" s="4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</row>
    <row r="305" spans="1:27" ht="14.4" x14ac:dyDescent="0.3">
      <c r="A305" s="4"/>
      <c r="B305" s="4"/>
      <c r="C305" s="4"/>
      <c r="D305" s="4"/>
      <c r="E305" s="4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</row>
    <row r="306" spans="1:27" ht="14.4" x14ac:dyDescent="0.3">
      <c r="A306" s="4"/>
      <c r="B306" s="4"/>
      <c r="C306" s="4"/>
      <c r="D306" s="4"/>
      <c r="E306" s="4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</row>
    <row r="307" spans="1:27" ht="14.4" x14ac:dyDescent="0.3">
      <c r="A307" s="4"/>
      <c r="B307" s="4"/>
      <c r="C307" s="4"/>
      <c r="D307" s="4"/>
      <c r="E307" s="4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</row>
    <row r="308" spans="1:27" ht="14.4" x14ac:dyDescent="0.3">
      <c r="A308" s="4"/>
      <c r="B308" s="4"/>
      <c r="C308" s="4"/>
      <c r="D308" s="4"/>
      <c r="E308" s="4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</row>
    <row r="309" spans="1:27" ht="14.4" x14ac:dyDescent="0.3">
      <c r="A309" s="4"/>
      <c r="B309" s="4"/>
      <c r="C309" s="4"/>
      <c r="D309" s="4"/>
      <c r="E309" s="4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</row>
    <row r="310" spans="1:27" ht="14.4" x14ac:dyDescent="0.3">
      <c r="A310" s="4"/>
      <c r="B310" s="4"/>
      <c r="C310" s="4"/>
      <c r="D310" s="4"/>
      <c r="E310" s="4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</row>
    <row r="311" spans="1:27" ht="14.4" x14ac:dyDescent="0.3">
      <c r="A311" s="4"/>
      <c r="B311" s="4"/>
      <c r="C311" s="4"/>
      <c r="D311" s="4"/>
      <c r="E311" s="4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</row>
    <row r="312" spans="1:27" ht="14.4" x14ac:dyDescent="0.3">
      <c r="A312" s="4"/>
      <c r="B312" s="4"/>
      <c r="C312" s="4"/>
      <c r="D312" s="4"/>
      <c r="E312" s="4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</row>
    <row r="313" spans="1:27" ht="14.4" x14ac:dyDescent="0.3">
      <c r="A313" s="4"/>
      <c r="B313" s="4"/>
      <c r="C313" s="4"/>
      <c r="D313" s="4"/>
      <c r="E313" s="4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</row>
    <row r="314" spans="1:27" ht="14.4" x14ac:dyDescent="0.3">
      <c r="A314" s="4"/>
      <c r="B314" s="4"/>
      <c r="C314" s="4"/>
      <c r="D314" s="4"/>
      <c r="E314" s="4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</row>
    <row r="315" spans="1:27" ht="14.4" x14ac:dyDescent="0.3">
      <c r="A315" s="4"/>
      <c r="B315" s="4"/>
      <c r="C315" s="4"/>
      <c r="D315" s="4"/>
      <c r="E315" s="4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</row>
    <row r="316" spans="1:27" ht="14.4" x14ac:dyDescent="0.3">
      <c r="A316" s="4"/>
      <c r="B316" s="4"/>
      <c r="C316" s="4"/>
      <c r="D316" s="4"/>
      <c r="E316" s="4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</row>
    <row r="317" spans="1:27" ht="14.4" x14ac:dyDescent="0.3">
      <c r="A317" s="4"/>
      <c r="B317" s="4"/>
      <c r="C317" s="4"/>
      <c r="D317" s="4"/>
      <c r="E317" s="4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</row>
    <row r="318" spans="1:27" ht="14.4" x14ac:dyDescent="0.3">
      <c r="A318" s="4"/>
      <c r="B318" s="4"/>
      <c r="C318" s="4"/>
      <c r="D318" s="4"/>
      <c r="E318" s="4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</row>
    <row r="319" spans="1:27" ht="14.4" x14ac:dyDescent="0.3">
      <c r="A319" s="4"/>
      <c r="B319" s="4"/>
      <c r="C319" s="4"/>
      <c r="D319" s="4"/>
      <c r="E319" s="4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</row>
    <row r="320" spans="1:27" ht="14.4" x14ac:dyDescent="0.3">
      <c r="A320" s="4"/>
      <c r="B320" s="4"/>
      <c r="C320" s="4"/>
      <c r="D320" s="4"/>
      <c r="E320" s="4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</row>
    <row r="321" spans="1:27" ht="14.4" x14ac:dyDescent="0.3">
      <c r="A321" s="4"/>
      <c r="B321" s="4"/>
      <c r="C321" s="4"/>
      <c r="D321" s="4"/>
      <c r="E321" s="4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</row>
    <row r="322" spans="1:27" ht="14.4" x14ac:dyDescent="0.3">
      <c r="A322" s="4"/>
      <c r="B322" s="4"/>
      <c r="C322" s="4"/>
      <c r="D322" s="4"/>
      <c r="E322" s="4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</row>
    <row r="323" spans="1:27" ht="14.4" x14ac:dyDescent="0.3">
      <c r="A323" s="4"/>
      <c r="B323" s="4"/>
      <c r="C323" s="4"/>
      <c r="D323" s="4"/>
      <c r="E323" s="4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</row>
    <row r="324" spans="1:27" ht="14.4" x14ac:dyDescent="0.3">
      <c r="A324" s="4"/>
      <c r="B324" s="4"/>
      <c r="C324" s="4"/>
      <c r="D324" s="4"/>
      <c r="E324" s="4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</row>
    <row r="325" spans="1:27" ht="14.4" x14ac:dyDescent="0.3">
      <c r="A325" s="4"/>
      <c r="B325" s="4"/>
      <c r="C325" s="4"/>
      <c r="D325" s="4"/>
      <c r="E325" s="4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</row>
    <row r="326" spans="1:27" ht="14.4" x14ac:dyDescent="0.3">
      <c r="A326" s="4"/>
      <c r="B326" s="4"/>
      <c r="C326" s="4"/>
      <c r="D326" s="4"/>
      <c r="E326" s="4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</row>
    <row r="327" spans="1:27" ht="14.4" x14ac:dyDescent="0.3">
      <c r="A327" s="4"/>
      <c r="B327" s="4"/>
      <c r="C327" s="4"/>
      <c r="D327" s="4"/>
      <c r="E327" s="4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</row>
    <row r="328" spans="1:27" ht="14.4" x14ac:dyDescent="0.3">
      <c r="A328" s="4"/>
      <c r="B328" s="4"/>
      <c r="C328" s="4"/>
      <c r="D328" s="4"/>
      <c r="E328" s="4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</row>
    <row r="329" spans="1:27" ht="14.4" x14ac:dyDescent="0.3">
      <c r="A329" s="4"/>
      <c r="B329" s="4"/>
      <c r="C329" s="4"/>
      <c r="D329" s="4"/>
      <c r="E329" s="4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</row>
    <row r="330" spans="1:27" ht="14.4" x14ac:dyDescent="0.3">
      <c r="A330" s="4"/>
      <c r="B330" s="4"/>
      <c r="C330" s="4"/>
      <c r="D330" s="4"/>
      <c r="E330" s="4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</row>
    <row r="331" spans="1:27" ht="14.4" x14ac:dyDescent="0.3">
      <c r="A331" s="4"/>
      <c r="B331" s="4"/>
      <c r="C331" s="4"/>
      <c r="D331" s="4"/>
      <c r="E331" s="4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</row>
    <row r="332" spans="1:27" ht="14.4" x14ac:dyDescent="0.3">
      <c r="A332" s="4"/>
      <c r="B332" s="4"/>
      <c r="C332" s="4"/>
      <c r="D332" s="4"/>
      <c r="E332" s="4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</row>
    <row r="333" spans="1:27" ht="14.4" x14ac:dyDescent="0.3">
      <c r="A333" s="4"/>
      <c r="B333" s="4"/>
      <c r="C333" s="4"/>
      <c r="D333" s="4"/>
      <c r="E333" s="4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</row>
    <row r="334" spans="1:27" ht="14.4" x14ac:dyDescent="0.3">
      <c r="A334" s="4"/>
      <c r="B334" s="4"/>
      <c r="C334" s="4"/>
      <c r="D334" s="4"/>
      <c r="E334" s="4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</row>
    <row r="335" spans="1:27" ht="14.4" x14ac:dyDescent="0.3">
      <c r="A335" s="4"/>
      <c r="B335" s="4"/>
      <c r="C335" s="4"/>
      <c r="D335" s="4"/>
      <c r="E335" s="4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</row>
    <row r="336" spans="1:27" ht="14.4" x14ac:dyDescent="0.3">
      <c r="A336" s="4"/>
      <c r="B336" s="4"/>
      <c r="C336" s="4"/>
      <c r="D336" s="4"/>
      <c r="E336" s="4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</row>
    <row r="337" spans="1:27" ht="14.4" x14ac:dyDescent="0.3">
      <c r="A337" s="4"/>
      <c r="B337" s="4"/>
      <c r="C337" s="4"/>
      <c r="D337" s="4"/>
      <c r="E337" s="4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</row>
    <row r="338" spans="1:27" ht="14.4" x14ac:dyDescent="0.3">
      <c r="A338" s="4"/>
      <c r="B338" s="4"/>
      <c r="C338" s="4"/>
      <c r="D338" s="4"/>
      <c r="E338" s="4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</row>
    <row r="339" spans="1:27" ht="14.4" x14ac:dyDescent="0.3">
      <c r="A339" s="4"/>
      <c r="B339" s="4"/>
      <c r="C339" s="4"/>
      <c r="D339" s="4"/>
      <c r="E339" s="4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</row>
    <row r="340" spans="1:27" ht="14.4" x14ac:dyDescent="0.3">
      <c r="A340" s="4"/>
      <c r="B340" s="4"/>
      <c r="C340" s="4"/>
      <c r="D340" s="4"/>
      <c r="E340" s="4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</row>
    <row r="341" spans="1:27" ht="14.4" x14ac:dyDescent="0.3">
      <c r="A341" s="4"/>
      <c r="B341" s="4"/>
      <c r="C341" s="4"/>
      <c r="D341" s="4"/>
      <c r="E341" s="4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</row>
    <row r="342" spans="1:27" ht="14.4" x14ac:dyDescent="0.3">
      <c r="A342" s="4"/>
      <c r="B342" s="4"/>
      <c r="C342" s="4"/>
      <c r="D342" s="4"/>
      <c r="E342" s="4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</row>
    <row r="343" spans="1:27" ht="14.4" x14ac:dyDescent="0.3">
      <c r="A343" s="4"/>
      <c r="B343" s="4"/>
      <c r="C343" s="4"/>
      <c r="D343" s="4"/>
      <c r="E343" s="4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</row>
    <row r="344" spans="1:27" ht="14.4" x14ac:dyDescent="0.3">
      <c r="A344" s="4"/>
      <c r="B344" s="4"/>
      <c r="C344" s="4"/>
      <c r="D344" s="4"/>
      <c r="E344" s="4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</row>
    <row r="345" spans="1:27" ht="14.4" x14ac:dyDescent="0.3">
      <c r="A345" s="4"/>
      <c r="B345" s="4"/>
      <c r="C345" s="4"/>
      <c r="D345" s="4"/>
      <c r="E345" s="4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</row>
    <row r="346" spans="1:27" ht="14.4" x14ac:dyDescent="0.3">
      <c r="A346" s="4"/>
      <c r="B346" s="4"/>
      <c r="C346" s="4"/>
      <c r="D346" s="4"/>
      <c r="E346" s="4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</row>
    <row r="347" spans="1:27" ht="14.4" x14ac:dyDescent="0.3">
      <c r="A347" s="4"/>
      <c r="B347" s="4"/>
      <c r="C347" s="4"/>
      <c r="D347" s="4"/>
      <c r="E347" s="4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</row>
    <row r="348" spans="1:27" ht="14.4" x14ac:dyDescent="0.3">
      <c r="A348" s="4"/>
      <c r="B348" s="4"/>
      <c r="C348" s="4"/>
      <c r="D348" s="4"/>
      <c r="E348" s="4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</row>
    <row r="349" spans="1:27" ht="14.4" x14ac:dyDescent="0.3">
      <c r="A349" s="4"/>
      <c r="B349" s="4"/>
      <c r="C349" s="4"/>
      <c r="D349" s="4"/>
      <c r="E349" s="4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</row>
    <row r="350" spans="1:27" ht="14.4" x14ac:dyDescent="0.3">
      <c r="A350" s="4"/>
      <c r="B350" s="4"/>
      <c r="C350" s="4"/>
      <c r="D350" s="4"/>
      <c r="E350" s="4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</row>
    <row r="351" spans="1:27" ht="14.4" x14ac:dyDescent="0.3">
      <c r="A351" s="4"/>
      <c r="B351" s="4"/>
      <c r="C351" s="4"/>
      <c r="D351" s="4"/>
      <c r="E351" s="4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</row>
    <row r="352" spans="1:27" ht="14.4" x14ac:dyDescent="0.3">
      <c r="A352" s="4"/>
      <c r="B352" s="4"/>
      <c r="C352" s="4"/>
      <c r="D352" s="4"/>
      <c r="E352" s="4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</row>
    <row r="353" spans="1:27" ht="14.4" x14ac:dyDescent="0.3">
      <c r="A353" s="4"/>
      <c r="B353" s="4"/>
      <c r="C353" s="4"/>
      <c r="D353" s="4"/>
      <c r="E353" s="4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</row>
    <row r="354" spans="1:27" ht="14.4" x14ac:dyDescent="0.3">
      <c r="A354" s="4"/>
      <c r="B354" s="4"/>
      <c r="C354" s="4"/>
      <c r="D354" s="4"/>
      <c r="E354" s="4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</row>
    <row r="355" spans="1:27" ht="14.4" x14ac:dyDescent="0.3">
      <c r="A355" s="4"/>
      <c r="B355" s="4"/>
      <c r="C355" s="4"/>
      <c r="D355" s="4"/>
      <c r="E355" s="4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</row>
    <row r="356" spans="1:27" ht="14.4" x14ac:dyDescent="0.3">
      <c r="A356" s="4"/>
      <c r="B356" s="4"/>
      <c r="C356" s="4"/>
      <c r="D356" s="4"/>
      <c r="E356" s="4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</row>
    <row r="357" spans="1:27" ht="14.4" x14ac:dyDescent="0.3">
      <c r="A357" s="4"/>
      <c r="B357" s="4"/>
      <c r="C357" s="4"/>
      <c r="D357" s="4"/>
      <c r="E357" s="4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</row>
    <row r="358" spans="1:27" ht="14.4" x14ac:dyDescent="0.3">
      <c r="A358" s="4"/>
      <c r="B358" s="4"/>
      <c r="C358" s="4"/>
      <c r="D358" s="4"/>
      <c r="E358" s="4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</row>
    <row r="359" spans="1:27" ht="14.4" x14ac:dyDescent="0.3">
      <c r="A359" s="4"/>
      <c r="B359" s="4"/>
      <c r="C359" s="4"/>
      <c r="D359" s="4"/>
      <c r="E359" s="4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</row>
    <row r="360" spans="1:27" ht="14.4" x14ac:dyDescent="0.3">
      <c r="A360" s="4"/>
      <c r="B360" s="4"/>
      <c r="C360" s="4"/>
      <c r="D360" s="4"/>
      <c r="E360" s="4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</row>
    <row r="361" spans="1:27" ht="14.4" x14ac:dyDescent="0.3">
      <c r="A361" s="4"/>
      <c r="B361" s="4"/>
      <c r="C361" s="4"/>
      <c r="D361" s="4"/>
      <c r="E361" s="4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</row>
    <row r="362" spans="1:27" ht="14.4" x14ac:dyDescent="0.3">
      <c r="A362" s="4"/>
      <c r="B362" s="4"/>
      <c r="C362" s="4"/>
      <c r="D362" s="4"/>
      <c r="E362" s="4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</row>
    <row r="363" spans="1:27" ht="14.4" x14ac:dyDescent="0.3">
      <c r="A363" s="4"/>
      <c r="B363" s="4"/>
      <c r="C363" s="4"/>
      <c r="D363" s="4"/>
      <c r="E363" s="4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</row>
    <row r="364" spans="1:27" ht="14.4" x14ac:dyDescent="0.3">
      <c r="A364" s="4"/>
      <c r="B364" s="4"/>
      <c r="C364" s="4"/>
      <c r="D364" s="4"/>
      <c r="E364" s="4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</row>
    <row r="365" spans="1:27" ht="14.4" x14ac:dyDescent="0.3">
      <c r="A365" s="4"/>
      <c r="B365" s="4"/>
      <c r="C365" s="4"/>
      <c r="D365" s="4"/>
      <c r="E365" s="4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</row>
    <row r="366" spans="1:27" ht="14.4" x14ac:dyDescent="0.3">
      <c r="A366" s="4"/>
      <c r="B366" s="4"/>
      <c r="C366" s="4"/>
      <c r="D366" s="4"/>
      <c r="E366" s="4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</row>
    <row r="367" spans="1:27" ht="14.4" x14ac:dyDescent="0.3">
      <c r="A367" s="4"/>
      <c r="B367" s="4"/>
      <c r="C367" s="4"/>
      <c r="D367" s="4"/>
      <c r="E367" s="4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</row>
    <row r="368" spans="1:27" ht="14.4" x14ac:dyDescent="0.3">
      <c r="A368" s="4"/>
      <c r="B368" s="4"/>
      <c r="C368" s="4"/>
      <c r="D368" s="4"/>
      <c r="E368" s="4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</row>
    <row r="369" spans="1:27" ht="14.4" x14ac:dyDescent="0.3">
      <c r="A369" s="4"/>
      <c r="B369" s="4"/>
      <c r="C369" s="4"/>
      <c r="D369" s="4"/>
      <c r="E369" s="4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</row>
    <row r="370" spans="1:27" ht="14.4" x14ac:dyDescent="0.3">
      <c r="A370" s="4"/>
      <c r="B370" s="4"/>
      <c r="C370" s="4"/>
      <c r="D370" s="4"/>
      <c r="E370" s="4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</row>
    <row r="371" spans="1:27" ht="14.4" x14ac:dyDescent="0.3">
      <c r="A371" s="4"/>
      <c r="B371" s="4"/>
      <c r="C371" s="4"/>
      <c r="D371" s="4"/>
      <c r="E371" s="4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</row>
    <row r="372" spans="1:27" ht="14.4" x14ac:dyDescent="0.3">
      <c r="A372" s="4"/>
      <c r="B372" s="4"/>
      <c r="C372" s="4"/>
      <c r="D372" s="4"/>
      <c r="E372" s="4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</row>
    <row r="373" spans="1:27" ht="14.4" x14ac:dyDescent="0.3">
      <c r="A373" s="4"/>
      <c r="B373" s="4"/>
      <c r="C373" s="4"/>
      <c r="D373" s="4"/>
      <c r="E373" s="4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</row>
    <row r="374" spans="1:27" ht="14.4" x14ac:dyDescent="0.3">
      <c r="A374" s="4"/>
      <c r="B374" s="4"/>
      <c r="C374" s="4"/>
      <c r="D374" s="4"/>
      <c r="E374" s="4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</row>
    <row r="375" spans="1:27" ht="14.4" x14ac:dyDescent="0.3">
      <c r="A375" s="4"/>
      <c r="B375" s="4"/>
      <c r="C375" s="4"/>
      <c r="D375" s="4"/>
      <c r="E375" s="4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</row>
    <row r="376" spans="1:27" ht="14.4" x14ac:dyDescent="0.3">
      <c r="A376" s="4"/>
      <c r="B376" s="4"/>
      <c r="C376" s="4"/>
      <c r="D376" s="4"/>
      <c r="E376" s="4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</row>
    <row r="377" spans="1:27" ht="14.4" x14ac:dyDescent="0.3">
      <c r="A377" s="4"/>
      <c r="B377" s="4"/>
      <c r="C377" s="4"/>
      <c r="D377" s="4"/>
      <c r="E377" s="4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</row>
    <row r="378" spans="1:27" ht="14.4" x14ac:dyDescent="0.3">
      <c r="A378" s="4"/>
      <c r="B378" s="4"/>
      <c r="C378" s="4"/>
      <c r="D378" s="4"/>
      <c r="E378" s="4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</row>
    <row r="379" spans="1:27" ht="14.4" x14ac:dyDescent="0.3">
      <c r="A379" s="4"/>
      <c r="B379" s="4"/>
      <c r="C379" s="4"/>
      <c r="D379" s="4"/>
      <c r="E379" s="4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</row>
    <row r="380" spans="1:27" ht="14.4" x14ac:dyDescent="0.3">
      <c r="A380" s="4"/>
      <c r="B380" s="4"/>
      <c r="C380" s="4"/>
      <c r="D380" s="4"/>
      <c r="E380" s="4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</row>
    <row r="381" spans="1:27" ht="14.4" x14ac:dyDescent="0.3">
      <c r="A381" s="4"/>
      <c r="B381" s="4"/>
      <c r="C381" s="4"/>
      <c r="D381" s="4"/>
      <c r="E381" s="4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</row>
    <row r="382" spans="1:27" ht="14.4" x14ac:dyDescent="0.3">
      <c r="A382" s="4"/>
      <c r="B382" s="4"/>
      <c r="C382" s="4"/>
      <c r="D382" s="4"/>
      <c r="E382" s="4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</row>
    <row r="383" spans="1:27" ht="14.4" x14ac:dyDescent="0.3">
      <c r="A383" s="4"/>
      <c r="B383" s="4"/>
      <c r="C383" s="4"/>
      <c r="D383" s="4"/>
      <c r="E383" s="4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</row>
    <row r="384" spans="1:27" ht="14.4" x14ac:dyDescent="0.3">
      <c r="A384" s="4"/>
      <c r="B384" s="4"/>
      <c r="C384" s="4"/>
      <c r="D384" s="4"/>
      <c r="E384" s="4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</row>
    <row r="385" spans="1:27" ht="14.4" x14ac:dyDescent="0.3">
      <c r="A385" s="4"/>
      <c r="B385" s="4"/>
      <c r="C385" s="4"/>
      <c r="D385" s="4"/>
      <c r="E385" s="4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</row>
    <row r="386" spans="1:27" ht="14.4" x14ac:dyDescent="0.3">
      <c r="A386" s="4"/>
      <c r="B386" s="4"/>
      <c r="C386" s="4"/>
      <c r="D386" s="4"/>
      <c r="E386" s="4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</row>
    <row r="387" spans="1:27" ht="14.4" x14ac:dyDescent="0.3">
      <c r="A387" s="4"/>
      <c r="B387" s="4"/>
      <c r="C387" s="4"/>
      <c r="D387" s="4"/>
      <c r="E387" s="4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</row>
    <row r="388" spans="1:27" ht="14.4" x14ac:dyDescent="0.3">
      <c r="A388" s="4"/>
      <c r="B388" s="4"/>
      <c r="C388" s="4"/>
      <c r="D388" s="4"/>
      <c r="E388" s="4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</row>
    <row r="389" spans="1:27" ht="14.4" x14ac:dyDescent="0.3">
      <c r="A389" s="4"/>
      <c r="B389" s="4"/>
      <c r="C389" s="4"/>
      <c r="D389" s="4"/>
      <c r="E389" s="4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</row>
    <row r="390" spans="1:27" ht="14.4" x14ac:dyDescent="0.3">
      <c r="A390" s="4"/>
      <c r="B390" s="4"/>
      <c r="C390" s="4"/>
      <c r="D390" s="4"/>
      <c r="E390" s="4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</row>
    <row r="391" spans="1:27" ht="14.4" x14ac:dyDescent="0.3">
      <c r="A391" s="4"/>
      <c r="B391" s="4"/>
      <c r="C391" s="4"/>
      <c r="D391" s="4"/>
      <c r="E391" s="4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</row>
    <row r="392" spans="1:27" ht="14.4" x14ac:dyDescent="0.3">
      <c r="A392" s="4"/>
      <c r="B392" s="4"/>
      <c r="C392" s="4"/>
      <c r="D392" s="4"/>
      <c r="E392" s="4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</row>
    <row r="393" spans="1:27" ht="14.4" x14ac:dyDescent="0.3">
      <c r="A393" s="4"/>
      <c r="B393" s="4"/>
      <c r="C393" s="4"/>
      <c r="D393" s="4"/>
      <c r="E393" s="4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</row>
    <row r="394" spans="1:27" ht="14.4" x14ac:dyDescent="0.3">
      <c r="A394" s="4"/>
      <c r="B394" s="4"/>
      <c r="C394" s="4"/>
      <c r="D394" s="4"/>
      <c r="E394" s="4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</row>
    <row r="395" spans="1:27" ht="14.4" x14ac:dyDescent="0.3">
      <c r="A395" s="4"/>
      <c r="B395" s="4"/>
      <c r="C395" s="4"/>
      <c r="D395" s="4"/>
      <c r="E395" s="4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</row>
    <row r="396" spans="1:27" ht="14.4" x14ac:dyDescent="0.3">
      <c r="A396" s="4"/>
      <c r="B396" s="4"/>
      <c r="C396" s="4"/>
      <c r="D396" s="4"/>
      <c r="E396" s="4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</row>
    <row r="397" spans="1:27" ht="14.4" x14ac:dyDescent="0.3">
      <c r="A397" s="4"/>
      <c r="B397" s="4"/>
      <c r="C397" s="4"/>
      <c r="D397" s="4"/>
      <c r="E397" s="4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</row>
    <row r="398" spans="1:27" ht="14.4" x14ac:dyDescent="0.3">
      <c r="A398" s="4"/>
      <c r="B398" s="4"/>
      <c r="C398" s="4"/>
      <c r="D398" s="4"/>
      <c r="E398" s="4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</row>
    <row r="399" spans="1:27" ht="14.4" x14ac:dyDescent="0.3">
      <c r="A399" s="4"/>
      <c r="B399" s="4"/>
      <c r="C399" s="4"/>
      <c r="D399" s="4"/>
      <c r="E399" s="4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</row>
    <row r="400" spans="1:27" ht="14.4" x14ac:dyDescent="0.3">
      <c r="A400" s="4"/>
      <c r="B400" s="4"/>
      <c r="C400" s="4"/>
      <c r="D400" s="4"/>
      <c r="E400" s="4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</row>
    <row r="401" spans="1:27" ht="14.4" x14ac:dyDescent="0.3">
      <c r="A401" s="4"/>
      <c r="B401" s="4"/>
      <c r="C401" s="4"/>
      <c r="D401" s="4"/>
      <c r="E401" s="4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</row>
    <row r="402" spans="1:27" ht="14.4" x14ac:dyDescent="0.3">
      <c r="A402" s="4"/>
      <c r="B402" s="4"/>
      <c r="C402" s="4"/>
      <c r="D402" s="4"/>
      <c r="E402" s="4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</row>
    <row r="403" spans="1:27" ht="14.4" x14ac:dyDescent="0.3">
      <c r="A403" s="4"/>
      <c r="B403" s="4"/>
      <c r="C403" s="4"/>
      <c r="D403" s="4"/>
      <c r="E403" s="4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</row>
    <row r="404" spans="1:27" ht="14.4" x14ac:dyDescent="0.3">
      <c r="A404" s="4"/>
      <c r="B404" s="4"/>
      <c r="C404" s="4"/>
      <c r="D404" s="4"/>
      <c r="E404" s="4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</row>
    <row r="405" spans="1:27" ht="14.4" x14ac:dyDescent="0.3">
      <c r="A405" s="4"/>
      <c r="B405" s="4"/>
      <c r="C405" s="4"/>
      <c r="D405" s="4"/>
      <c r="E405" s="4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</row>
    <row r="406" spans="1:27" ht="14.4" x14ac:dyDescent="0.3">
      <c r="A406" s="4"/>
      <c r="B406" s="4"/>
      <c r="C406" s="4"/>
      <c r="D406" s="4"/>
      <c r="E406" s="4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</row>
    <row r="407" spans="1:27" ht="14.4" x14ac:dyDescent="0.3">
      <c r="A407" s="4"/>
      <c r="B407" s="4"/>
      <c r="C407" s="4"/>
      <c r="D407" s="4"/>
      <c r="E407" s="4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</row>
    <row r="408" spans="1:27" ht="14.4" x14ac:dyDescent="0.3">
      <c r="A408" s="4"/>
      <c r="B408" s="4"/>
      <c r="C408" s="4"/>
      <c r="D408" s="4"/>
      <c r="E408" s="4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</row>
    <row r="409" spans="1:27" ht="14.4" x14ac:dyDescent="0.3">
      <c r="A409" s="4"/>
      <c r="B409" s="4"/>
      <c r="C409" s="4"/>
      <c r="D409" s="4"/>
      <c r="E409" s="4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</row>
    <row r="410" spans="1:27" ht="14.4" x14ac:dyDescent="0.3">
      <c r="A410" s="4"/>
      <c r="B410" s="4"/>
      <c r="C410" s="4"/>
      <c r="D410" s="4"/>
      <c r="E410" s="4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</row>
    <row r="411" spans="1:27" ht="14.4" x14ac:dyDescent="0.3">
      <c r="A411" s="4"/>
      <c r="B411" s="4"/>
      <c r="C411" s="4"/>
      <c r="D411" s="4"/>
      <c r="E411" s="4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</row>
    <row r="412" spans="1:27" ht="14.4" x14ac:dyDescent="0.3">
      <c r="A412" s="4"/>
      <c r="B412" s="4"/>
      <c r="C412" s="4"/>
      <c r="D412" s="4"/>
      <c r="E412" s="4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</row>
    <row r="413" spans="1:27" ht="14.4" x14ac:dyDescent="0.3">
      <c r="A413" s="4"/>
      <c r="B413" s="4"/>
      <c r="C413" s="4"/>
      <c r="D413" s="4"/>
      <c r="E413" s="4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</row>
    <row r="414" spans="1:27" ht="14.4" x14ac:dyDescent="0.3">
      <c r="A414" s="4"/>
      <c r="B414" s="4"/>
      <c r="C414" s="4"/>
      <c r="D414" s="4"/>
      <c r="E414" s="4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</row>
    <row r="415" spans="1:27" ht="14.4" x14ac:dyDescent="0.3">
      <c r="A415" s="4"/>
      <c r="B415" s="4"/>
      <c r="C415" s="4"/>
      <c r="D415" s="4"/>
      <c r="E415" s="4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</row>
    <row r="416" spans="1:27" ht="14.4" x14ac:dyDescent="0.3">
      <c r="A416" s="4"/>
      <c r="B416" s="4"/>
      <c r="C416" s="4"/>
      <c r="D416" s="4"/>
      <c r="E416" s="4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</row>
    <row r="417" spans="1:27" ht="14.4" x14ac:dyDescent="0.3">
      <c r="A417" s="4"/>
      <c r="B417" s="4"/>
      <c r="C417" s="4"/>
      <c r="D417" s="4"/>
      <c r="E417" s="4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</row>
    <row r="418" spans="1:27" ht="14.4" x14ac:dyDescent="0.3">
      <c r="A418" s="4"/>
      <c r="B418" s="4"/>
      <c r="C418" s="4"/>
      <c r="D418" s="4"/>
      <c r="E418" s="4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</row>
    <row r="419" spans="1:27" ht="14.4" x14ac:dyDescent="0.3">
      <c r="A419" s="4"/>
      <c r="B419" s="4"/>
      <c r="C419" s="4"/>
      <c r="D419" s="4"/>
      <c r="E419" s="4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</row>
    <row r="420" spans="1:27" ht="14.4" x14ac:dyDescent="0.3">
      <c r="A420" s="4"/>
      <c r="B420" s="4"/>
      <c r="C420" s="4"/>
      <c r="D420" s="4"/>
      <c r="E420" s="4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</row>
    <row r="421" spans="1:27" ht="14.4" x14ac:dyDescent="0.3">
      <c r="A421" s="4"/>
      <c r="B421" s="4"/>
      <c r="C421" s="4"/>
      <c r="D421" s="4"/>
      <c r="E421" s="4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</row>
    <row r="422" spans="1:27" ht="14.4" x14ac:dyDescent="0.3">
      <c r="A422" s="4"/>
      <c r="B422" s="4"/>
      <c r="C422" s="4"/>
      <c r="D422" s="4"/>
      <c r="E422" s="4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</row>
    <row r="423" spans="1:27" ht="14.4" x14ac:dyDescent="0.3">
      <c r="A423" s="4"/>
      <c r="B423" s="4"/>
      <c r="C423" s="4"/>
      <c r="D423" s="4"/>
      <c r="E423" s="4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</row>
    <row r="424" spans="1:27" ht="14.4" x14ac:dyDescent="0.3">
      <c r="A424" s="4"/>
      <c r="B424" s="4"/>
      <c r="C424" s="4"/>
      <c r="D424" s="4"/>
      <c r="E424" s="4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</row>
    <row r="425" spans="1:27" ht="14.4" x14ac:dyDescent="0.3">
      <c r="A425" s="4"/>
      <c r="B425" s="4"/>
      <c r="C425" s="4"/>
      <c r="D425" s="4"/>
      <c r="E425" s="4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</row>
    <row r="426" spans="1:27" ht="14.4" x14ac:dyDescent="0.3">
      <c r="A426" s="4"/>
      <c r="B426" s="4"/>
      <c r="C426" s="4"/>
      <c r="D426" s="4"/>
      <c r="E426" s="4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</row>
    <row r="427" spans="1:27" ht="14.4" x14ac:dyDescent="0.3">
      <c r="A427" s="4"/>
      <c r="B427" s="4"/>
      <c r="C427" s="4"/>
      <c r="D427" s="4"/>
      <c r="E427" s="4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</row>
    <row r="428" spans="1:27" ht="14.4" x14ac:dyDescent="0.3">
      <c r="A428" s="4"/>
      <c r="B428" s="4"/>
      <c r="C428" s="4"/>
      <c r="D428" s="4"/>
      <c r="E428" s="4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</row>
    <row r="429" spans="1:27" ht="14.4" x14ac:dyDescent="0.3">
      <c r="A429" s="4"/>
      <c r="B429" s="4"/>
      <c r="C429" s="4"/>
      <c r="D429" s="4"/>
      <c r="E429" s="4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</row>
    <row r="430" spans="1:27" ht="14.4" x14ac:dyDescent="0.3">
      <c r="A430" s="4"/>
      <c r="B430" s="4"/>
      <c r="C430" s="4"/>
      <c r="D430" s="4"/>
      <c r="E430" s="4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</row>
    <row r="431" spans="1:27" ht="14.4" x14ac:dyDescent="0.3">
      <c r="A431" s="4"/>
      <c r="B431" s="4"/>
      <c r="C431" s="4"/>
      <c r="D431" s="4"/>
      <c r="E431" s="4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</row>
    <row r="432" spans="1:27" ht="14.4" x14ac:dyDescent="0.3">
      <c r="A432" s="4"/>
      <c r="B432" s="4"/>
      <c r="C432" s="4"/>
      <c r="D432" s="4"/>
      <c r="E432" s="4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  <c r="AA432" s="31"/>
    </row>
    <row r="433" spans="1:27" ht="14.4" x14ac:dyDescent="0.3">
      <c r="A433" s="4"/>
      <c r="B433" s="4"/>
      <c r="C433" s="4"/>
      <c r="D433" s="4"/>
      <c r="E433" s="4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</row>
    <row r="434" spans="1:27" ht="14.4" x14ac:dyDescent="0.3">
      <c r="A434" s="4"/>
      <c r="B434" s="4"/>
      <c r="C434" s="4"/>
      <c r="D434" s="4"/>
      <c r="E434" s="4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</row>
    <row r="435" spans="1:27" ht="14.4" x14ac:dyDescent="0.3">
      <c r="A435" s="4"/>
      <c r="B435" s="4"/>
      <c r="C435" s="4"/>
      <c r="D435" s="4"/>
      <c r="E435" s="4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</row>
    <row r="436" spans="1:27" ht="14.4" x14ac:dyDescent="0.3">
      <c r="A436" s="4"/>
      <c r="B436" s="4"/>
      <c r="C436" s="4"/>
      <c r="D436" s="4"/>
      <c r="E436" s="4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  <c r="AA436" s="31"/>
    </row>
    <row r="437" spans="1:27" ht="14.4" x14ac:dyDescent="0.3">
      <c r="A437" s="4"/>
      <c r="B437" s="4"/>
      <c r="C437" s="4"/>
      <c r="D437" s="4"/>
      <c r="E437" s="4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</row>
    <row r="438" spans="1:27" ht="14.4" x14ac:dyDescent="0.3">
      <c r="A438" s="4"/>
      <c r="B438" s="4"/>
      <c r="C438" s="4"/>
      <c r="D438" s="4"/>
      <c r="E438" s="4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  <c r="AA438" s="31"/>
    </row>
    <row r="439" spans="1:27" ht="14.4" x14ac:dyDescent="0.3">
      <c r="A439" s="4"/>
      <c r="B439" s="4"/>
      <c r="C439" s="4"/>
      <c r="D439" s="4"/>
      <c r="E439" s="4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  <c r="AA439" s="31"/>
    </row>
    <row r="440" spans="1:27" ht="14.4" x14ac:dyDescent="0.3">
      <c r="A440" s="4"/>
      <c r="B440" s="4"/>
      <c r="C440" s="4"/>
      <c r="D440" s="4"/>
      <c r="E440" s="4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  <c r="AA440" s="31"/>
    </row>
    <row r="441" spans="1:27" ht="14.4" x14ac:dyDescent="0.3">
      <c r="A441" s="4"/>
      <c r="B441" s="4"/>
      <c r="C441" s="4"/>
      <c r="D441" s="4"/>
      <c r="E441" s="4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  <c r="AA441" s="31"/>
    </row>
    <row r="442" spans="1:27" ht="14.4" x14ac:dyDescent="0.3">
      <c r="A442" s="4"/>
      <c r="B442" s="4"/>
      <c r="C442" s="4"/>
      <c r="D442" s="4"/>
      <c r="E442" s="4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  <c r="AA442" s="31"/>
    </row>
    <row r="443" spans="1:27" ht="14.4" x14ac:dyDescent="0.3">
      <c r="A443" s="4"/>
      <c r="B443" s="4"/>
      <c r="C443" s="4"/>
      <c r="D443" s="4"/>
      <c r="E443" s="4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</row>
    <row r="444" spans="1:27" ht="14.4" x14ac:dyDescent="0.3">
      <c r="A444" s="4"/>
      <c r="B444" s="4"/>
      <c r="C444" s="4"/>
      <c r="D444" s="4"/>
      <c r="E444" s="4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</row>
    <row r="445" spans="1:27" ht="14.4" x14ac:dyDescent="0.3">
      <c r="A445" s="4"/>
      <c r="B445" s="4"/>
      <c r="C445" s="4"/>
      <c r="D445" s="4"/>
      <c r="E445" s="4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</row>
    <row r="446" spans="1:27" ht="14.4" x14ac:dyDescent="0.3">
      <c r="A446" s="4"/>
      <c r="B446" s="4"/>
      <c r="C446" s="4"/>
      <c r="D446" s="4"/>
      <c r="E446" s="4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</row>
    <row r="447" spans="1:27" ht="14.4" x14ac:dyDescent="0.3">
      <c r="A447" s="4"/>
      <c r="B447" s="4"/>
      <c r="C447" s="4"/>
      <c r="D447" s="4"/>
      <c r="E447" s="4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</row>
    <row r="448" spans="1:27" ht="14.4" x14ac:dyDescent="0.3">
      <c r="A448" s="4"/>
      <c r="B448" s="4"/>
      <c r="C448" s="4"/>
      <c r="D448" s="4"/>
      <c r="E448" s="4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  <c r="AA448" s="31"/>
    </row>
    <row r="449" spans="1:27" ht="14.4" x14ac:dyDescent="0.3">
      <c r="A449" s="4"/>
      <c r="B449" s="4"/>
      <c r="C449" s="4"/>
      <c r="D449" s="4"/>
      <c r="E449" s="4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  <c r="AA449" s="31"/>
    </row>
    <row r="450" spans="1:27" ht="14.4" x14ac:dyDescent="0.3">
      <c r="A450" s="4"/>
      <c r="B450" s="4"/>
      <c r="C450" s="4"/>
      <c r="D450" s="4"/>
      <c r="E450" s="4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  <c r="AA450" s="31"/>
    </row>
    <row r="451" spans="1:27" ht="14.4" x14ac:dyDescent="0.3">
      <c r="A451" s="4"/>
      <c r="B451" s="4"/>
      <c r="C451" s="4"/>
      <c r="D451" s="4"/>
      <c r="E451" s="4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  <c r="AA451" s="31"/>
    </row>
    <row r="452" spans="1:27" ht="14.4" x14ac:dyDescent="0.3">
      <c r="A452" s="4"/>
      <c r="B452" s="4"/>
      <c r="C452" s="4"/>
      <c r="D452" s="4"/>
      <c r="E452" s="4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  <c r="AA452" s="31"/>
    </row>
    <row r="453" spans="1:27" ht="14.4" x14ac:dyDescent="0.3">
      <c r="A453" s="4"/>
      <c r="B453" s="4"/>
      <c r="C453" s="4"/>
      <c r="D453" s="4"/>
      <c r="E453" s="4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</row>
    <row r="454" spans="1:27" ht="14.4" x14ac:dyDescent="0.3">
      <c r="A454" s="4"/>
      <c r="B454" s="4"/>
      <c r="C454" s="4"/>
      <c r="D454" s="4"/>
      <c r="E454" s="4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  <c r="AA454" s="31"/>
    </row>
    <row r="455" spans="1:27" ht="14.4" x14ac:dyDescent="0.3">
      <c r="A455" s="4"/>
      <c r="B455" s="4"/>
      <c r="C455" s="4"/>
      <c r="D455" s="4"/>
      <c r="E455" s="4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</row>
    <row r="456" spans="1:27" ht="14.4" x14ac:dyDescent="0.3">
      <c r="A456" s="4"/>
      <c r="B456" s="4"/>
      <c r="C456" s="4"/>
      <c r="D456" s="4"/>
      <c r="E456" s="4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</row>
    <row r="457" spans="1:27" ht="14.4" x14ac:dyDescent="0.3">
      <c r="A457" s="4"/>
      <c r="B457" s="4"/>
      <c r="C457" s="4"/>
      <c r="D457" s="4"/>
      <c r="E457" s="4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</row>
    <row r="458" spans="1:27" ht="14.4" x14ac:dyDescent="0.3">
      <c r="A458" s="4"/>
      <c r="B458" s="4"/>
      <c r="C458" s="4"/>
      <c r="D458" s="4"/>
      <c r="E458" s="4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  <c r="AA458" s="31"/>
    </row>
    <row r="459" spans="1:27" ht="14.4" x14ac:dyDescent="0.3">
      <c r="A459" s="4"/>
      <c r="B459" s="4"/>
      <c r="C459" s="4"/>
      <c r="D459" s="4"/>
      <c r="E459" s="4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  <c r="AA459" s="31"/>
    </row>
    <row r="460" spans="1:27" ht="14.4" x14ac:dyDescent="0.3">
      <c r="A460" s="4"/>
      <c r="B460" s="4"/>
      <c r="C460" s="4"/>
      <c r="D460" s="4"/>
      <c r="E460" s="4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  <c r="AA460" s="31"/>
    </row>
    <row r="461" spans="1:27" ht="14.4" x14ac:dyDescent="0.3">
      <c r="A461" s="4"/>
      <c r="B461" s="4"/>
      <c r="C461" s="4"/>
      <c r="D461" s="4"/>
      <c r="E461" s="4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  <c r="AA461" s="31"/>
    </row>
    <row r="462" spans="1:27" ht="14.4" x14ac:dyDescent="0.3">
      <c r="A462" s="4"/>
      <c r="B462" s="4"/>
      <c r="C462" s="4"/>
      <c r="D462" s="4"/>
      <c r="E462" s="4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  <c r="AA462" s="31"/>
    </row>
    <row r="463" spans="1:27" ht="14.4" x14ac:dyDescent="0.3">
      <c r="A463" s="4"/>
      <c r="B463" s="4"/>
      <c r="C463" s="4"/>
      <c r="D463" s="4"/>
      <c r="E463" s="4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  <c r="AA463" s="31"/>
    </row>
    <row r="464" spans="1:27" ht="14.4" x14ac:dyDescent="0.3">
      <c r="A464" s="4"/>
      <c r="B464" s="4"/>
      <c r="C464" s="4"/>
      <c r="D464" s="4"/>
      <c r="E464" s="4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  <c r="AA464" s="31"/>
    </row>
    <row r="465" spans="1:27" ht="14.4" x14ac:dyDescent="0.3">
      <c r="A465" s="4"/>
      <c r="B465" s="4"/>
      <c r="C465" s="4"/>
      <c r="D465" s="4"/>
      <c r="E465" s="4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</row>
    <row r="466" spans="1:27" ht="14.4" x14ac:dyDescent="0.3">
      <c r="A466" s="4"/>
      <c r="B466" s="4"/>
      <c r="C466" s="4"/>
      <c r="D466" s="4"/>
      <c r="E466" s="4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</row>
    <row r="467" spans="1:27" ht="14.4" x14ac:dyDescent="0.3">
      <c r="A467" s="4"/>
      <c r="B467" s="4"/>
      <c r="C467" s="4"/>
      <c r="D467" s="4"/>
      <c r="E467" s="4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</row>
    <row r="468" spans="1:27" ht="14.4" x14ac:dyDescent="0.3">
      <c r="A468" s="4"/>
      <c r="B468" s="4"/>
      <c r="C468" s="4"/>
      <c r="D468" s="4"/>
      <c r="E468" s="4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  <c r="AA468" s="31"/>
    </row>
    <row r="469" spans="1:27" ht="14.4" x14ac:dyDescent="0.3">
      <c r="A469" s="4"/>
      <c r="B469" s="4"/>
      <c r="C469" s="4"/>
      <c r="D469" s="4"/>
      <c r="E469" s="4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  <c r="AA469" s="31"/>
    </row>
    <row r="470" spans="1:27" ht="14.4" x14ac:dyDescent="0.3">
      <c r="A470" s="4"/>
      <c r="B470" s="4"/>
      <c r="C470" s="4"/>
      <c r="D470" s="4"/>
      <c r="E470" s="4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  <c r="AA470" s="31"/>
    </row>
    <row r="471" spans="1:27" ht="14.4" x14ac:dyDescent="0.3">
      <c r="A471" s="4"/>
      <c r="B471" s="4"/>
      <c r="C471" s="4"/>
      <c r="D471" s="4"/>
      <c r="E471" s="4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  <c r="AA471" s="31"/>
    </row>
    <row r="472" spans="1:27" ht="14.4" x14ac:dyDescent="0.3">
      <c r="A472" s="4"/>
      <c r="B472" s="4"/>
      <c r="C472" s="4"/>
      <c r="D472" s="4"/>
      <c r="E472" s="4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  <c r="AA472" s="31"/>
    </row>
    <row r="473" spans="1:27" ht="14.4" x14ac:dyDescent="0.3">
      <c r="A473" s="4"/>
      <c r="B473" s="4"/>
      <c r="C473" s="4"/>
      <c r="D473" s="4"/>
      <c r="E473" s="4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  <c r="AA473" s="31"/>
    </row>
    <row r="474" spans="1:27" ht="14.4" x14ac:dyDescent="0.3">
      <c r="A474" s="4"/>
      <c r="B474" s="4"/>
      <c r="C474" s="4"/>
      <c r="D474" s="4"/>
      <c r="E474" s="4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  <c r="AA474" s="31"/>
    </row>
    <row r="475" spans="1:27" ht="14.4" x14ac:dyDescent="0.3">
      <c r="A475" s="4"/>
      <c r="B475" s="4"/>
      <c r="C475" s="4"/>
      <c r="D475" s="4"/>
      <c r="E475" s="4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</row>
    <row r="476" spans="1:27" ht="14.4" x14ac:dyDescent="0.3">
      <c r="A476" s="4"/>
      <c r="B476" s="4"/>
      <c r="C476" s="4"/>
      <c r="D476" s="4"/>
      <c r="E476" s="4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</row>
    <row r="477" spans="1:27" ht="14.4" x14ac:dyDescent="0.3">
      <c r="A477" s="4"/>
      <c r="B477" s="4"/>
      <c r="C477" s="4"/>
      <c r="D477" s="4"/>
      <c r="E477" s="4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</row>
    <row r="478" spans="1:27" ht="14.4" x14ac:dyDescent="0.3">
      <c r="A478" s="4"/>
      <c r="B478" s="4"/>
      <c r="C478" s="4"/>
      <c r="D478" s="4"/>
      <c r="E478" s="4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  <c r="AA478" s="31"/>
    </row>
    <row r="479" spans="1:27" ht="14.4" x14ac:dyDescent="0.3">
      <c r="A479" s="4"/>
      <c r="B479" s="4"/>
      <c r="C479" s="4"/>
      <c r="D479" s="4"/>
      <c r="E479" s="4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  <c r="AA479" s="31"/>
    </row>
    <row r="480" spans="1:27" ht="14.4" x14ac:dyDescent="0.3">
      <c r="A480" s="4"/>
      <c r="B480" s="4"/>
      <c r="C480" s="4"/>
      <c r="D480" s="4"/>
      <c r="E480" s="4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  <c r="AA480" s="31"/>
    </row>
    <row r="481" spans="1:27" ht="14.4" x14ac:dyDescent="0.3">
      <c r="A481" s="4"/>
      <c r="B481" s="4"/>
      <c r="C481" s="4"/>
      <c r="D481" s="4"/>
      <c r="E481" s="4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  <c r="AA481" s="31"/>
    </row>
    <row r="482" spans="1:27" ht="14.4" x14ac:dyDescent="0.3">
      <c r="A482" s="4"/>
      <c r="B482" s="4"/>
      <c r="C482" s="4"/>
      <c r="D482" s="4"/>
      <c r="E482" s="4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  <c r="AA482" s="31"/>
    </row>
    <row r="483" spans="1:27" ht="14.4" x14ac:dyDescent="0.3">
      <c r="A483" s="4"/>
      <c r="B483" s="4"/>
      <c r="C483" s="4"/>
      <c r="D483" s="4"/>
      <c r="E483" s="4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  <c r="AA483" s="31"/>
    </row>
    <row r="484" spans="1:27" ht="14.4" x14ac:dyDescent="0.3">
      <c r="A484" s="4"/>
      <c r="B484" s="4"/>
      <c r="C484" s="4"/>
      <c r="D484" s="4"/>
      <c r="E484" s="4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  <c r="AA484" s="31"/>
    </row>
    <row r="485" spans="1:27" ht="14.4" x14ac:dyDescent="0.3">
      <c r="A485" s="4"/>
      <c r="B485" s="4"/>
      <c r="C485" s="4"/>
      <c r="D485" s="4"/>
      <c r="E485" s="4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</row>
    <row r="486" spans="1:27" ht="14.4" x14ac:dyDescent="0.3">
      <c r="A486" s="4"/>
      <c r="B486" s="4"/>
      <c r="C486" s="4"/>
      <c r="D486" s="4"/>
      <c r="E486" s="4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</row>
    <row r="487" spans="1:27" ht="14.4" x14ac:dyDescent="0.3">
      <c r="A487" s="4"/>
      <c r="B487" s="4"/>
      <c r="C487" s="4"/>
      <c r="D487" s="4"/>
      <c r="E487" s="4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</row>
    <row r="488" spans="1:27" ht="14.4" x14ac:dyDescent="0.3">
      <c r="A488" s="4"/>
      <c r="B488" s="4"/>
      <c r="C488" s="4"/>
      <c r="D488" s="4"/>
      <c r="E488" s="4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  <c r="AA488" s="31"/>
    </row>
    <row r="489" spans="1:27" ht="14.4" x14ac:dyDescent="0.3">
      <c r="A489" s="4"/>
      <c r="B489" s="4"/>
      <c r="C489" s="4"/>
      <c r="D489" s="4"/>
      <c r="E489" s="4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  <c r="AA489" s="31"/>
    </row>
    <row r="490" spans="1:27" ht="14.4" x14ac:dyDescent="0.3">
      <c r="A490" s="4"/>
      <c r="B490" s="4"/>
      <c r="C490" s="4"/>
      <c r="D490" s="4"/>
      <c r="E490" s="4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  <c r="AA490" s="31"/>
    </row>
    <row r="491" spans="1:27" ht="14.4" x14ac:dyDescent="0.3">
      <c r="A491" s="4"/>
      <c r="B491" s="4"/>
      <c r="C491" s="4"/>
      <c r="D491" s="4"/>
      <c r="E491" s="4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  <c r="AA491" s="31"/>
    </row>
    <row r="492" spans="1:27" ht="14.4" x14ac:dyDescent="0.3">
      <c r="A492" s="4"/>
      <c r="B492" s="4"/>
      <c r="C492" s="4"/>
      <c r="D492" s="4"/>
      <c r="E492" s="4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  <c r="AA492" s="31"/>
    </row>
    <row r="493" spans="1:27" ht="14.4" x14ac:dyDescent="0.3">
      <c r="A493" s="4"/>
      <c r="B493" s="4"/>
      <c r="C493" s="4"/>
      <c r="D493" s="4"/>
      <c r="E493" s="4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  <c r="AA493" s="31"/>
    </row>
    <row r="494" spans="1:27" ht="14.4" x14ac:dyDescent="0.3">
      <c r="A494" s="4"/>
      <c r="B494" s="4"/>
      <c r="C494" s="4"/>
      <c r="D494" s="4"/>
      <c r="E494" s="4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  <c r="AA494" s="31"/>
    </row>
    <row r="495" spans="1:27" ht="14.4" x14ac:dyDescent="0.3">
      <c r="A495" s="4"/>
      <c r="B495" s="4"/>
      <c r="C495" s="4"/>
      <c r="D495" s="4"/>
      <c r="E495" s="4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</row>
    <row r="496" spans="1:27" ht="14.4" x14ac:dyDescent="0.3">
      <c r="A496" s="4"/>
      <c r="B496" s="4"/>
      <c r="C496" s="4"/>
      <c r="D496" s="4"/>
      <c r="E496" s="4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</row>
    <row r="497" spans="1:27" ht="14.4" x14ac:dyDescent="0.3">
      <c r="A497" s="4"/>
      <c r="B497" s="4"/>
      <c r="C497" s="4"/>
      <c r="D497" s="4"/>
      <c r="E497" s="4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</row>
    <row r="498" spans="1:27" ht="14.4" x14ac:dyDescent="0.3">
      <c r="A498" s="4"/>
      <c r="B498" s="4"/>
      <c r="C498" s="4"/>
      <c r="D498" s="4"/>
      <c r="E498" s="4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  <c r="AA498" s="31"/>
    </row>
    <row r="499" spans="1:27" ht="14.4" x14ac:dyDescent="0.3">
      <c r="A499" s="4"/>
      <c r="B499" s="4"/>
      <c r="C499" s="4"/>
      <c r="D499" s="4"/>
      <c r="E499" s="4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  <c r="AA499" s="31"/>
    </row>
    <row r="500" spans="1:27" ht="14.4" x14ac:dyDescent="0.3">
      <c r="A500" s="4"/>
      <c r="B500" s="4"/>
      <c r="C500" s="4"/>
      <c r="D500" s="4"/>
      <c r="E500" s="4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  <c r="AA500" s="31"/>
    </row>
    <row r="501" spans="1:27" ht="14.4" x14ac:dyDescent="0.3">
      <c r="A501" s="4"/>
      <c r="B501" s="4"/>
      <c r="C501" s="4"/>
      <c r="D501" s="4"/>
      <c r="E501" s="4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  <c r="AA501" s="31"/>
    </row>
    <row r="502" spans="1:27" ht="14.4" x14ac:dyDescent="0.3">
      <c r="A502" s="4"/>
      <c r="B502" s="4"/>
      <c r="C502" s="4"/>
      <c r="D502" s="4"/>
      <c r="E502" s="4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  <c r="AA502" s="31"/>
    </row>
    <row r="503" spans="1:27" ht="14.4" x14ac:dyDescent="0.3">
      <c r="A503" s="4"/>
      <c r="B503" s="4"/>
      <c r="C503" s="4"/>
      <c r="D503" s="4"/>
      <c r="E503" s="4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  <c r="AA503" s="31"/>
    </row>
    <row r="504" spans="1:27" ht="14.4" x14ac:dyDescent="0.3">
      <c r="A504" s="4"/>
      <c r="B504" s="4"/>
      <c r="C504" s="4"/>
      <c r="D504" s="4"/>
      <c r="E504" s="4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  <c r="AA504" s="31"/>
    </row>
    <row r="505" spans="1:27" ht="14.4" x14ac:dyDescent="0.3">
      <c r="A505" s="4"/>
      <c r="B505" s="4"/>
      <c r="C505" s="4"/>
      <c r="D505" s="4"/>
      <c r="E505" s="4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</row>
    <row r="506" spans="1:27" ht="14.4" x14ac:dyDescent="0.3">
      <c r="A506" s="4"/>
      <c r="B506" s="4"/>
      <c r="C506" s="4"/>
      <c r="D506" s="4"/>
      <c r="E506" s="4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</row>
    <row r="507" spans="1:27" ht="14.4" x14ac:dyDescent="0.3">
      <c r="A507" s="4"/>
      <c r="B507" s="4"/>
      <c r="C507" s="4"/>
      <c r="D507" s="4"/>
      <c r="E507" s="4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</row>
    <row r="508" spans="1:27" ht="14.4" x14ac:dyDescent="0.3">
      <c r="A508" s="4"/>
      <c r="B508" s="4"/>
      <c r="C508" s="4"/>
      <c r="D508" s="4"/>
      <c r="E508" s="4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  <c r="AA508" s="31"/>
    </row>
    <row r="509" spans="1:27" ht="14.4" x14ac:dyDescent="0.3">
      <c r="A509" s="4"/>
      <c r="B509" s="4"/>
      <c r="C509" s="4"/>
      <c r="D509" s="4"/>
      <c r="E509" s="4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  <c r="AA509" s="31"/>
    </row>
    <row r="510" spans="1:27" ht="14.4" x14ac:dyDescent="0.3">
      <c r="A510" s="4"/>
      <c r="B510" s="4"/>
      <c r="C510" s="4"/>
      <c r="D510" s="4"/>
      <c r="E510" s="4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  <c r="AA510" s="31"/>
    </row>
    <row r="511" spans="1:27" ht="14.4" x14ac:dyDescent="0.3">
      <c r="A511" s="4"/>
      <c r="B511" s="4"/>
      <c r="C511" s="4"/>
      <c r="D511" s="4"/>
      <c r="E511" s="4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  <c r="AA511" s="31"/>
    </row>
    <row r="512" spans="1:27" ht="14.4" x14ac:dyDescent="0.3">
      <c r="A512" s="4"/>
      <c r="B512" s="4"/>
      <c r="C512" s="4"/>
      <c r="D512" s="4"/>
      <c r="E512" s="4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  <c r="AA512" s="31"/>
    </row>
    <row r="513" spans="1:27" ht="14.4" x14ac:dyDescent="0.3">
      <c r="A513" s="4"/>
      <c r="B513" s="4"/>
      <c r="C513" s="4"/>
      <c r="D513" s="4"/>
      <c r="E513" s="4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  <c r="AA513" s="31"/>
    </row>
    <row r="514" spans="1:27" ht="14.4" x14ac:dyDescent="0.3">
      <c r="A514" s="4"/>
      <c r="B514" s="4"/>
      <c r="C514" s="4"/>
      <c r="D514" s="4"/>
      <c r="E514" s="4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  <c r="AA514" s="31"/>
    </row>
    <row r="515" spans="1:27" ht="14.4" x14ac:dyDescent="0.3">
      <c r="A515" s="4"/>
      <c r="B515" s="4"/>
      <c r="C515" s="4"/>
      <c r="D515" s="4"/>
      <c r="E515" s="4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</row>
    <row r="516" spans="1:27" ht="14.4" x14ac:dyDescent="0.3">
      <c r="A516" s="4"/>
      <c r="B516" s="4"/>
      <c r="C516" s="4"/>
      <c r="D516" s="4"/>
      <c r="E516" s="4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</row>
    <row r="517" spans="1:27" ht="14.4" x14ac:dyDescent="0.3">
      <c r="A517" s="4"/>
      <c r="B517" s="4"/>
      <c r="C517" s="4"/>
      <c r="D517" s="4"/>
      <c r="E517" s="4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</row>
    <row r="518" spans="1:27" ht="14.4" x14ac:dyDescent="0.3">
      <c r="A518" s="4"/>
      <c r="B518" s="4"/>
      <c r="C518" s="4"/>
      <c r="D518" s="4"/>
      <c r="E518" s="4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  <c r="AA518" s="31"/>
    </row>
    <row r="519" spans="1:27" ht="14.4" x14ac:dyDescent="0.3">
      <c r="A519" s="4"/>
      <c r="B519" s="4"/>
      <c r="C519" s="4"/>
      <c r="D519" s="4"/>
      <c r="E519" s="4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  <c r="AA519" s="31"/>
    </row>
    <row r="520" spans="1:27" ht="14.4" x14ac:dyDescent="0.3">
      <c r="A520" s="4"/>
      <c r="B520" s="4"/>
      <c r="C520" s="4"/>
      <c r="D520" s="4"/>
      <c r="E520" s="4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  <c r="AA520" s="31"/>
    </row>
    <row r="521" spans="1:27" ht="14.4" x14ac:dyDescent="0.3">
      <c r="A521" s="4"/>
      <c r="B521" s="4"/>
      <c r="C521" s="4"/>
      <c r="D521" s="4"/>
      <c r="E521" s="4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  <c r="AA521" s="31"/>
    </row>
    <row r="522" spans="1:27" ht="14.4" x14ac:dyDescent="0.3">
      <c r="A522" s="4"/>
      <c r="B522" s="4"/>
      <c r="C522" s="4"/>
      <c r="D522" s="4"/>
      <c r="E522" s="4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  <c r="AA522" s="31"/>
    </row>
    <row r="523" spans="1:27" ht="14.4" x14ac:dyDescent="0.3">
      <c r="A523" s="4"/>
      <c r="B523" s="4"/>
      <c r="C523" s="4"/>
      <c r="D523" s="4"/>
      <c r="E523" s="4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  <c r="AA523" s="31"/>
    </row>
    <row r="524" spans="1:27" ht="14.4" x14ac:dyDescent="0.3">
      <c r="A524" s="4"/>
      <c r="B524" s="4"/>
      <c r="C524" s="4"/>
      <c r="D524" s="4"/>
      <c r="E524" s="4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  <c r="AA524" s="31"/>
    </row>
    <row r="525" spans="1:27" ht="14.4" x14ac:dyDescent="0.3">
      <c r="A525" s="4"/>
      <c r="B525" s="4"/>
      <c r="C525" s="4"/>
      <c r="D525" s="4"/>
      <c r="E525" s="4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</row>
    <row r="526" spans="1:27" ht="14.4" x14ac:dyDescent="0.3">
      <c r="A526" s="4"/>
      <c r="B526" s="4"/>
      <c r="C526" s="4"/>
      <c r="D526" s="4"/>
      <c r="E526" s="4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</row>
    <row r="527" spans="1:27" ht="14.4" x14ac:dyDescent="0.3">
      <c r="A527" s="4"/>
      <c r="B527" s="4"/>
      <c r="C527" s="4"/>
      <c r="D527" s="4"/>
      <c r="E527" s="4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</row>
    <row r="528" spans="1:27" ht="14.4" x14ac:dyDescent="0.3">
      <c r="A528" s="4"/>
      <c r="B528" s="4"/>
      <c r="C528" s="4"/>
      <c r="D528" s="4"/>
      <c r="E528" s="4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  <c r="AA528" s="31"/>
    </row>
    <row r="529" spans="1:27" ht="14.4" x14ac:dyDescent="0.3">
      <c r="A529" s="4"/>
      <c r="B529" s="4"/>
      <c r="C529" s="4"/>
      <c r="D529" s="4"/>
      <c r="E529" s="4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  <c r="AA529" s="31"/>
    </row>
    <row r="530" spans="1:27" ht="14.4" x14ac:dyDescent="0.3">
      <c r="A530" s="4"/>
      <c r="B530" s="4"/>
      <c r="C530" s="4"/>
      <c r="D530" s="4"/>
      <c r="E530" s="4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  <c r="AA530" s="31"/>
    </row>
    <row r="531" spans="1:27" ht="14.4" x14ac:dyDescent="0.3">
      <c r="A531" s="4"/>
      <c r="B531" s="4"/>
      <c r="C531" s="4"/>
      <c r="D531" s="4"/>
      <c r="E531" s="4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  <c r="AA531" s="31"/>
    </row>
    <row r="532" spans="1:27" ht="14.4" x14ac:dyDescent="0.3">
      <c r="A532" s="4"/>
      <c r="B532" s="4"/>
      <c r="C532" s="4"/>
      <c r="D532" s="4"/>
      <c r="E532" s="4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  <c r="AA532" s="31"/>
    </row>
    <row r="533" spans="1:27" ht="14.4" x14ac:dyDescent="0.3">
      <c r="A533" s="4"/>
      <c r="B533" s="4"/>
      <c r="C533" s="4"/>
      <c r="D533" s="4"/>
      <c r="E533" s="4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  <c r="AA533" s="31"/>
    </row>
    <row r="534" spans="1:27" ht="14.4" x14ac:dyDescent="0.3">
      <c r="A534" s="4"/>
      <c r="B534" s="4"/>
      <c r="C534" s="4"/>
      <c r="D534" s="4"/>
      <c r="E534" s="4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  <c r="AA534" s="31"/>
    </row>
    <row r="535" spans="1:27" ht="14.4" x14ac:dyDescent="0.3">
      <c r="A535" s="4"/>
      <c r="B535" s="4"/>
      <c r="C535" s="4"/>
      <c r="D535" s="4"/>
      <c r="E535" s="4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</row>
    <row r="536" spans="1:27" ht="14.4" x14ac:dyDescent="0.3">
      <c r="A536" s="4"/>
      <c r="B536" s="4"/>
      <c r="C536" s="4"/>
      <c r="D536" s="4"/>
      <c r="E536" s="4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</row>
    <row r="537" spans="1:27" ht="14.4" x14ac:dyDescent="0.3">
      <c r="A537" s="4"/>
      <c r="B537" s="4"/>
      <c r="C537" s="4"/>
      <c r="D537" s="4"/>
      <c r="E537" s="4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</row>
    <row r="538" spans="1:27" ht="14.4" x14ac:dyDescent="0.3">
      <c r="A538" s="4"/>
      <c r="B538" s="4"/>
      <c r="C538" s="4"/>
      <c r="D538" s="4"/>
      <c r="E538" s="4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  <c r="AA538" s="31"/>
    </row>
    <row r="539" spans="1:27" ht="14.4" x14ac:dyDescent="0.3">
      <c r="A539" s="4"/>
      <c r="B539" s="4"/>
      <c r="C539" s="4"/>
      <c r="D539" s="4"/>
      <c r="E539" s="4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  <c r="AA539" s="31"/>
    </row>
    <row r="540" spans="1:27" ht="14.4" x14ac:dyDescent="0.3">
      <c r="A540" s="4"/>
      <c r="B540" s="4"/>
      <c r="C540" s="4"/>
      <c r="D540" s="4"/>
      <c r="E540" s="4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  <c r="AA540" s="31"/>
    </row>
    <row r="541" spans="1:27" ht="14.4" x14ac:dyDescent="0.3">
      <c r="A541" s="4"/>
      <c r="B541" s="4"/>
      <c r="C541" s="4"/>
      <c r="D541" s="4"/>
      <c r="E541" s="4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  <c r="AA541" s="31"/>
    </row>
    <row r="542" spans="1:27" ht="14.4" x14ac:dyDescent="0.3">
      <c r="A542" s="4"/>
      <c r="B542" s="4"/>
      <c r="C542" s="4"/>
      <c r="D542" s="4"/>
      <c r="E542" s="4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  <c r="AA542" s="31"/>
    </row>
    <row r="543" spans="1:27" ht="14.4" x14ac:dyDescent="0.3">
      <c r="A543" s="4"/>
      <c r="B543" s="4"/>
      <c r="C543" s="4"/>
      <c r="D543" s="4"/>
      <c r="E543" s="4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  <c r="AA543" s="31"/>
    </row>
    <row r="544" spans="1:27" ht="14.4" x14ac:dyDescent="0.3">
      <c r="A544" s="4"/>
      <c r="B544" s="4"/>
      <c r="C544" s="4"/>
      <c r="D544" s="4"/>
      <c r="E544" s="4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  <c r="AA544" s="31"/>
    </row>
    <row r="545" spans="1:27" ht="14.4" x14ac:dyDescent="0.3">
      <c r="A545" s="4"/>
      <c r="B545" s="4"/>
      <c r="C545" s="4"/>
      <c r="D545" s="4"/>
      <c r="E545" s="4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</row>
    <row r="546" spans="1:27" ht="14.4" x14ac:dyDescent="0.3">
      <c r="A546" s="4"/>
      <c r="B546" s="4"/>
      <c r="C546" s="4"/>
      <c r="D546" s="4"/>
      <c r="E546" s="4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</row>
    <row r="547" spans="1:27" ht="14.4" x14ac:dyDescent="0.3">
      <c r="A547" s="4"/>
      <c r="B547" s="4"/>
      <c r="C547" s="4"/>
      <c r="D547" s="4"/>
      <c r="E547" s="4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</row>
    <row r="548" spans="1:27" ht="14.4" x14ac:dyDescent="0.3">
      <c r="A548" s="4"/>
      <c r="B548" s="4"/>
      <c r="C548" s="4"/>
      <c r="D548" s="4"/>
      <c r="E548" s="4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  <c r="AA548" s="31"/>
    </row>
    <row r="549" spans="1:27" ht="14.4" x14ac:dyDescent="0.3">
      <c r="A549" s="4"/>
      <c r="B549" s="4"/>
      <c r="C549" s="4"/>
      <c r="D549" s="4"/>
      <c r="E549" s="4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  <c r="AA549" s="31"/>
    </row>
    <row r="550" spans="1:27" ht="14.4" x14ac:dyDescent="0.3">
      <c r="A550" s="4"/>
      <c r="B550" s="4"/>
      <c r="C550" s="4"/>
      <c r="D550" s="4"/>
      <c r="E550" s="4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  <c r="AA550" s="31"/>
    </row>
    <row r="551" spans="1:27" ht="14.4" x14ac:dyDescent="0.3">
      <c r="A551" s="4"/>
      <c r="B551" s="4"/>
      <c r="C551" s="4"/>
      <c r="D551" s="4"/>
      <c r="E551" s="4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  <c r="AA551" s="31"/>
    </row>
    <row r="552" spans="1:27" ht="14.4" x14ac:dyDescent="0.3">
      <c r="A552" s="4"/>
      <c r="B552" s="4"/>
      <c r="C552" s="4"/>
      <c r="D552" s="4"/>
      <c r="E552" s="4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  <c r="AA552" s="31"/>
    </row>
    <row r="553" spans="1:27" ht="14.4" x14ac:dyDescent="0.3">
      <c r="A553" s="4"/>
      <c r="B553" s="4"/>
      <c r="C553" s="4"/>
      <c r="D553" s="4"/>
      <c r="E553" s="4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  <c r="AA553" s="31"/>
    </row>
    <row r="554" spans="1:27" ht="14.4" x14ac:dyDescent="0.3">
      <c r="A554" s="4"/>
      <c r="B554" s="4"/>
      <c r="C554" s="4"/>
      <c r="D554" s="4"/>
      <c r="E554" s="4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  <c r="AA554" s="31"/>
    </row>
    <row r="555" spans="1:27" ht="14.4" x14ac:dyDescent="0.3">
      <c r="A555" s="4"/>
      <c r="B555" s="4"/>
      <c r="C555" s="4"/>
      <c r="D555" s="4"/>
      <c r="E555" s="4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</row>
    <row r="556" spans="1:27" ht="14.4" x14ac:dyDescent="0.3">
      <c r="A556" s="4"/>
      <c r="B556" s="4"/>
      <c r="C556" s="4"/>
      <c r="D556" s="4"/>
      <c r="E556" s="4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</row>
    <row r="557" spans="1:27" ht="14.4" x14ac:dyDescent="0.3">
      <c r="A557" s="4"/>
      <c r="B557" s="4"/>
      <c r="C557" s="4"/>
      <c r="D557" s="4"/>
      <c r="E557" s="4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</row>
    <row r="558" spans="1:27" ht="14.4" x14ac:dyDescent="0.3">
      <c r="A558" s="4"/>
      <c r="B558" s="4"/>
      <c r="C558" s="4"/>
      <c r="D558" s="4"/>
      <c r="E558" s="4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  <c r="AA558" s="31"/>
    </row>
    <row r="559" spans="1:27" ht="14.4" x14ac:dyDescent="0.3">
      <c r="A559" s="4"/>
      <c r="B559" s="4"/>
      <c r="C559" s="4"/>
      <c r="D559" s="4"/>
      <c r="E559" s="4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  <c r="AA559" s="31"/>
    </row>
    <row r="560" spans="1:27" ht="14.4" x14ac:dyDescent="0.3">
      <c r="A560" s="4"/>
      <c r="B560" s="4"/>
      <c r="C560" s="4"/>
      <c r="D560" s="4"/>
      <c r="E560" s="4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  <c r="AA560" s="31"/>
    </row>
    <row r="561" spans="1:27" ht="14.4" x14ac:dyDescent="0.3">
      <c r="A561" s="4"/>
      <c r="B561" s="4"/>
      <c r="C561" s="4"/>
      <c r="D561" s="4"/>
      <c r="E561" s="4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  <c r="AA561" s="31"/>
    </row>
    <row r="562" spans="1:27" ht="14.4" x14ac:dyDescent="0.3">
      <c r="A562" s="4"/>
      <c r="B562" s="4"/>
      <c r="C562" s="4"/>
      <c r="D562" s="4"/>
      <c r="E562" s="4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  <c r="AA562" s="31"/>
    </row>
    <row r="563" spans="1:27" ht="14.4" x14ac:dyDescent="0.3">
      <c r="A563" s="4"/>
      <c r="B563" s="4"/>
      <c r="C563" s="4"/>
      <c r="D563" s="4"/>
      <c r="E563" s="4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  <c r="AA563" s="31"/>
    </row>
    <row r="564" spans="1:27" ht="14.4" x14ac:dyDescent="0.3">
      <c r="A564" s="4"/>
      <c r="B564" s="4"/>
      <c r="C564" s="4"/>
      <c r="D564" s="4"/>
      <c r="E564" s="4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  <c r="AA564" s="31"/>
    </row>
    <row r="565" spans="1:27" ht="14.4" x14ac:dyDescent="0.3">
      <c r="A565" s="4"/>
      <c r="B565" s="4"/>
      <c r="C565" s="4"/>
      <c r="D565" s="4"/>
      <c r="E565" s="4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</row>
    <row r="566" spans="1:27" ht="14.4" x14ac:dyDescent="0.3">
      <c r="A566" s="4"/>
      <c r="B566" s="4"/>
      <c r="C566" s="4"/>
      <c r="D566" s="4"/>
      <c r="E566" s="4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</row>
    <row r="567" spans="1:27" ht="14.4" x14ac:dyDescent="0.3">
      <c r="A567" s="4"/>
      <c r="B567" s="4"/>
      <c r="C567" s="4"/>
      <c r="D567" s="4"/>
      <c r="E567" s="4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</row>
    <row r="568" spans="1:27" ht="14.4" x14ac:dyDescent="0.3">
      <c r="A568" s="4"/>
      <c r="B568" s="4"/>
      <c r="C568" s="4"/>
      <c r="D568" s="4"/>
      <c r="E568" s="4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  <c r="AA568" s="31"/>
    </row>
    <row r="569" spans="1:27" ht="14.4" x14ac:dyDescent="0.3">
      <c r="A569" s="4"/>
      <c r="B569" s="4"/>
      <c r="C569" s="4"/>
      <c r="D569" s="4"/>
      <c r="E569" s="4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  <c r="AA569" s="31"/>
    </row>
    <row r="570" spans="1:27" ht="14.4" x14ac:dyDescent="0.3">
      <c r="A570" s="4"/>
      <c r="B570" s="4"/>
      <c r="C570" s="4"/>
      <c r="D570" s="4"/>
      <c r="E570" s="4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  <c r="AA570" s="31"/>
    </row>
    <row r="571" spans="1:27" ht="14.4" x14ac:dyDescent="0.3">
      <c r="A571" s="4"/>
      <c r="B571" s="4"/>
      <c r="C571" s="4"/>
      <c r="D571" s="4"/>
      <c r="E571" s="4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  <c r="AA571" s="31"/>
    </row>
    <row r="572" spans="1:27" ht="14.4" x14ac:dyDescent="0.3">
      <c r="A572" s="4"/>
      <c r="B572" s="4"/>
      <c r="C572" s="4"/>
      <c r="D572" s="4"/>
      <c r="E572" s="4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  <c r="AA572" s="31"/>
    </row>
    <row r="573" spans="1:27" ht="14.4" x14ac:dyDescent="0.3">
      <c r="A573" s="4"/>
      <c r="B573" s="4"/>
      <c r="C573" s="4"/>
      <c r="D573" s="4"/>
      <c r="E573" s="4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  <c r="AA573" s="31"/>
    </row>
    <row r="574" spans="1:27" ht="14.4" x14ac:dyDescent="0.3">
      <c r="A574" s="4"/>
      <c r="B574" s="4"/>
      <c r="C574" s="4"/>
      <c r="D574" s="4"/>
      <c r="E574" s="4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  <c r="AA574" s="31"/>
    </row>
    <row r="575" spans="1:27" ht="14.4" x14ac:dyDescent="0.3">
      <c r="A575" s="4"/>
      <c r="B575" s="4"/>
      <c r="C575" s="4"/>
      <c r="D575" s="4"/>
      <c r="E575" s="4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</row>
    <row r="576" spans="1:27" ht="14.4" x14ac:dyDescent="0.3">
      <c r="A576" s="4"/>
      <c r="B576" s="4"/>
      <c r="C576" s="4"/>
      <c r="D576" s="4"/>
      <c r="E576" s="4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</row>
    <row r="577" spans="1:27" ht="14.4" x14ac:dyDescent="0.3">
      <c r="A577" s="4"/>
      <c r="B577" s="4"/>
      <c r="C577" s="4"/>
      <c r="D577" s="4"/>
      <c r="E577" s="4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</row>
    <row r="578" spans="1:27" ht="14.4" x14ac:dyDescent="0.3">
      <c r="A578" s="4"/>
      <c r="B578" s="4"/>
      <c r="C578" s="4"/>
      <c r="D578" s="4"/>
      <c r="E578" s="4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  <c r="AA578" s="31"/>
    </row>
    <row r="579" spans="1:27" ht="14.4" x14ac:dyDescent="0.3">
      <c r="A579" s="4"/>
      <c r="B579" s="4"/>
      <c r="C579" s="4"/>
      <c r="D579" s="4"/>
      <c r="E579" s="4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  <c r="AA579" s="31"/>
    </row>
    <row r="580" spans="1:27" ht="14.4" x14ac:dyDescent="0.3">
      <c r="A580" s="4"/>
      <c r="B580" s="4"/>
      <c r="C580" s="4"/>
      <c r="D580" s="4"/>
      <c r="E580" s="4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  <c r="AA580" s="31"/>
    </row>
    <row r="581" spans="1:27" ht="14.4" x14ac:dyDescent="0.3">
      <c r="A581" s="4"/>
      <c r="B581" s="4"/>
      <c r="C581" s="4"/>
      <c r="D581" s="4"/>
      <c r="E581" s="4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  <c r="AA581" s="31"/>
    </row>
    <row r="582" spans="1:27" ht="14.4" x14ac:dyDescent="0.3">
      <c r="A582" s="4"/>
      <c r="B582" s="4"/>
      <c r="C582" s="4"/>
      <c r="D582" s="4"/>
      <c r="E582" s="4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  <c r="AA582" s="31"/>
    </row>
    <row r="583" spans="1:27" ht="14.4" x14ac:dyDescent="0.3">
      <c r="A583" s="4"/>
      <c r="B583" s="4"/>
      <c r="C583" s="4"/>
      <c r="D583" s="4"/>
      <c r="E583" s="4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  <c r="AA583" s="31"/>
    </row>
    <row r="584" spans="1:27" ht="14.4" x14ac:dyDescent="0.3">
      <c r="A584" s="4"/>
      <c r="B584" s="4"/>
      <c r="C584" s="4"/>
      <c r="D584" s="4"/>
      <c r="E584" s="4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  <c r="AA584" s="31"/>
    </row>
    <row r="585" spans="1:27" ht="14.4" x14ac:dyDescent="0.3">
      <c r="A585" s="4"/>
      <c r="B585" s="4"/>
      <c r="C585" s="4"/>
      <c r="D585" s="4"/>
      <c r="E585" s="4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</row>
    <row r="586" spans="1:27" ht="14.4" x14ac:dyDescent="0.3">
      <c r="A586" s="4"/>
      <c r="B586" s="4"/>
      <c r="C586" s="4"/>
      <c r="D586" s="4"/>
      <c r="E586" s="4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</row>
    <row r="587" spans="1:27" ht="14.4" x14ac:dyDescent="0.3">
      <c r="A587" s="4"/>
      <c r="B587" s="4"/>
      <c r="C587" s="4"/>
      <c r="D587" s="4"/>
      <c r="E587" s="4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</row>
    <row r="588" spans="1:27" ht="14.4" x14ac:dyDescent="0.3">
      <c r="A588" s="4"/>
      <c r="B588" s="4"/>
      <c r="C588" s="4"/>
      <c r="D588" s="4"/>
      <c r="E588" s="4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  <c r="AA588" s="31"/>
    </row>
    <row r="589" spans="1:27" ht="14.4" x14ac:dyDescent="0.3">
      <c r="A589" s="4"/>
      <c r="B589" s="4"/>
      <c r="C589" s="4"/>
      <c r="D589" s="4"/>
      <c r="E589" s="4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  <c r="AA589" s="31"/>
    </row>
    <row r="590" spans="1:27" ht="14.4" x14ac:dyDescent="0.3">
      <c r="A590" s="4"/>
      <c r="B590" s="4"/>
      <c r="C590" s="4"/>
      <c r="D590" s="4"/>
      <c r="E590" s="4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  <c r="AA590" s="31"/>
    </row>
    <row r="591" spans="1:27" ht="14.4" x14ac:dyDescent="0.3">
      <c r="A591" s="4"/>
      <c r="B591" s="4"/>
      <c r="C591" s="4"/>
      <c r="D591" s="4"/>
      <c r="E591" s="4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  <c r="AA591" s="31"/>
    </row>
    <row r="592" spans="1:27" ht="14.4" x14ac:dyDescent="0.3">
      <c r="A592" s="4"/>
      <c r="B592" s="4"/>
      <c r="C592" s="4"/>
      <c r="D592" s="4"/>
      <c r="E592" s="4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  <c r="AA592" s="31"/>
    </row>
    <row r="593" spans="1:27" ht="14.4" x14ac:dyDescent="0.3">
      <c r="A593" s="4"/>
      <c r="B593" s="4"/>
      <c r="C593" s="4"/>
      <c r="D593" s="4"/>
      <c r="E593" s="4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  <c r="AA593" s="31"/>
    </row>
    <row r="594" spans="1:27" ht="14.4" x14ac:dyDescent="0.3">
      <c r="A594" s="4"/>
      <c r="B594" s="4"/>
      <c r="C594" s="4"/>
      <c r="D594" s="4"/>
      <c r="E594" s="4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  <c r="AA594" s="31"/>
    </row>
    <row r="595" spans="1:27" ht="14.4" x14ac:dyDescent="0.3">
      <c r="A595" s="4"/>
      <c r="B595" s="4"/>
      <c r="C595" s="4"/>
      <c r="D595" s="4"/>
      <c r="E595" s="4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</row>
    <row r="596" spans="1:27" ht="14.4" x14ac:dyDescent="0.3">
      <c r="A596" s="4"/>
      <c r="B596" s="4"/>
      <c r="C596" s="4"/>
      <c r="D596" s="4"/>
      <c r="E596" s="4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  <c r="AA596" s="31"/>
    </row>
    <row r="597" spans="1:27" ht="14.4" x14ac:dyDescent="0.3">
      <c r="A597" s="4"/>
      <c r="B597" s="4"/>
      <c r="C597" s="4"/>
      <c r="D597" s="4"/>
      <c r="E597" s="4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</row>
    <row r="598" spans="1:27" ht="14.4" x14ac:dyDescent="0.3">
      <c r="A598" s="4"/>
      <c r="B598" s="4"/>
      <c r="C598" s="4"/>
      <c r="D598" s="4"/>
      <c r="E598" s="4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  <c r="AA598" s="31"/>
    </row>
    <row r="599" spans="1:27" ht="14.4" x14ac:dyDescent="0.3">
      <c r="A599" s="4"/>
      <c r="B599" s="4"/>
      <c r="C599" s="4"/>
      <c r="D599" s="4"/>
      <c r="E599" s="4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  <c r="AA599" s="31"/>
    </row>
    <row r="600" spans="1:27" ht="14.4" x14ac:dyDescent="0.3">
      <c r="A600" s="4"/>
      <c r="B600" s="4"/>
      <c r="C600" s="4"/>
      <c r="D600" s="4"/>
      <c r="E600" s="4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  <c r="AA600" s="31"/>
    </row>
    <row r="601" spans="1:27" ht="14.4" x14ac:dyDescent="0.3">
      <c r="A601" s="4"/>
      <c r="B601" s="4"/>
      <c r="C601" s="4"/>
      <c r="D601" s="4"/>
      <c r="E601" s="4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  <c r="AA601" s="31"/>
    </row>
    <row r="602" spans="1:27" ht="14.4" x14ac:dyDescent="0.3">
      <c r="A602" s="4"/>
      <c r="B602" s="4"/>
      <c r="C602" s="4"/>
      <c r="D602" s="4"/>
      <c r="E602" s="4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  <c r="AA602" s="31"/>
    </row>
    <row r="603" spans="1:27" ht="14.4" x14ac:dyDescent="0.3">
      <c r="A603" s="4"/>
      <c r="B603" s="4"/>
      <c r="C603" s="4"/>
      <c r="D603" s="4"/>
      <c r="E603" s="4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  <c r="AA603" s="31"/>
    </row>
    <row r="604" spans="1:27" ht="14.4" x14ac:dyDescent="0.3">
      <c r="A604" s="4"/>
      <c r="B604" s="4"/>
      <c r="C604" s="4"/>
      <c r="D604" s="4"/>
      <c r="E604" s="4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  <c r="AA604" s="31"/>
    </row>
    <row r="605" spans="1:27" ht="14.4" x14ac:dyDescent="0.3">
      <c r="A605" s="4"/>
      <c r="B605" s="4"/>
      <c r="C605" s="4"/>
      <c r="D605" s="4"/>
      <c r="E605" s="4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</row>
    <row r="606" spans="1:27" ht="14.4" x14ac:dyDescent="0.3">
      <c r="A606" s="4"/>
      <c r="B606" s="4"/>
      <c r="C606" s="4"/>
      <c r="D606" s="4"/>
      <c r="E606" s="4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  <c r="AA606" s="31"/>
    </row>
    <row r="607" spans="1:27" ht="14.4" x14ac:dyDescent="0.3">
      <c r="A607" s="4"/>
      <c r="B607" s="4"/>
      <c r="C607" s="4"/>
      <c r="D607" s="4"/>
      <c r="E607" s="4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</row>
    <row r="608" spans="1:27" ht="14.4" x14ac:dyDescent="0.3">
      <c r="A608" s="4"/>
      <c r="B608" s="4"/>
      <c r="C608" s="4"/>
      <c r="D608" s="4"/>
      <c r="E608" s="4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  <c r="AA608" s="31"/>
    </row>
    <row r="609" spans="1:27" ht="14.4" x14ac:dyDescent="0.3">
      <c r="A609" s="4"/>
      <c r="B609" s="4"/>
      <c r="C609" s="4"/>
      <c r="D609" s="4"/>
      <c r="E609" s="4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  <c r="AA609" s="31"/>
    </row>
    <row r="610" spans="1:27" ht="14.4" x14ac:dyDescent="0.3">
      <c r="A610" s="4"/>
      <c r="B610" s="4"/>
      <c r="C610" s="4"/>
      <c r="D610" s="4"/>
      <c r="E610" s="4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  <c r="AA610" s="31"/>
    </row>
    <row r="611" spans="1:27" ht="14.4" x14ac:dyDescent="0.3">
      <c r="A611" s="4"/>
      <c r="B611" s="4"/>
      <c r="C611" s="4"/>
      <c r="D611" s="4"/>
      <c r="E611" s="4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  <c r="AA611" s="31"/>
    </row>
    <row r="612" spans="1:27" ht="14.4" x14ac:dyDescent="0.3">
      <c r="A612" s="4"/>
      <c r="B612" s="4"/>
      <c r="C612" s="4"/>
      <c r="D612" s="4"/>
      <c r="E612" s="4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  <c r="AA612" s="31"/>
    </row>
    <row r="613" spans="1:27" ht="14.4" x14ac:dyDescent="0.3">
      <c r="A613" s="4"/>
      <c r="B613" s="4"/>
      <c r="C613" s="4"/>
      <c r="D613" s="4"/>
      <c r="E613" s="4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  <c r="AA613" s="31"/>
    </row>
    <row r="614" spans="1:27" ht="14.4" x14ac:dyDescent="0.3">
      <c r="A614" s="4"/>
      <c r="B614" s="4"/>
      <c r="C614" s="4"/>
      <c r="D614" s="4"/>
      <c r="E614" s="4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  <c r="AA614" s="31"/>
    </row>
    <row r="615" spans="1:27" ht="14.4" x14ac:dyDescent="0.3">
      <c r="A615" s="4"/>
      <c r="B615" s="4"/>
      <c r="C615" s="4"/>
      <c r="D615" s="4"/>
      <c r="E615" s="4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</row>
    <row r="616" spans="1:27" ht="14.4" x14ac:dyDescent="0.3">
      <c r="A616" s="4"/>
      <c r="B616" s="4"/>
      <c r="C616" s="4"/>
      <c r="D616" s="4"/>
      <c r="E616" s="4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</row>
    <row r="617" spans="1:27" ht="14.4" x14ac:dyDescent="0.3">
      <c r="A617" s="4"/>
      <c r="B617" s="4"/>
      <c r="C617" s="4"/>
      <c r="D617" s="4"/>
      <c r="E617" s="4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</row>
    <row r="618" spans="1:27" ht="14.4" x14ac:dyDescent="0.3">
      <c r="A618" s="4"/>
      <c r="B618" s="4"/>
      <c r="C618" s="4"/>
      <c r="D618" s="4"/>
      <c r="E618" s="4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  <c r="AA618" s="31"/>
    </row>
    <row r="619" spans="1:27" ht="14.4" x14ac:dyDescent="0.3">
      <c r="A619" s="4"/>
      <c r="B619" s="4"/>
      <c r="C619" s="4"/>
      <c r="D619" s="4"/>
      <c r="E619" s="4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  <c r="AA619" s="31"/>
    </row>
    <row r="620" spans="1:27" ht="14.4" x14ac:dyDescent="0.3">
      <c r="A620" s="4"/>
      <c r="B620" s="4"/>
      <c r="C620" s="4"/>
      <c r="D620" s="4"/>
      <c r="E620" s="4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  <c r="AA620" s="31"/>
    </row>
    <row r="621" spans="1:27" ht="14.4" x14ac:dyDescent="0.3">
      <c r="A621" s="4"/>
      <c r="B621" s="4"/>
      <c r="C621" s="4"/>
      <c r="D621" s="4"/>
      <c r="E621" s="4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  <c r="AA621" s="31"/>
    </row>
    <row r="622" spans="1:27" ht="14.4" x14ac:dyDescent="0.3">
      <c r="A622" s="4"/>
      <c r="B622" s="4"/>
      <c r="C622" s="4"/>
      <c r="D622" s="4"/>
      <c r="E622" s="4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  <c r="AA622" s="31"/>
    </row>
    <row r="623" spans="1:27" ht="14.4" x14ac:dyDescent="0.3">
      <c r="A623" s="4"/>
      <c r="B623" s="4"/>
      <c r="C623" s="4"/>
      <c r="D623" s="4"/>
      <c r="E623" s="4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  <c r="AA623" s="31"/>
    </row>
    <row r="624" spans="1:27" ht="14.4" x14ac:dyDescent="0.3">
      <c r="A624" s="4"/>
      <c r="B624" s="4"/>
      <c r="C624" s="4"/>
      <c r="D624" s="4"/>
      <c r="E624" s="4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  <c r="AA624" s="31"/>
    </row>
    <row r="625" spans="1:27" ht="14.4" x14ac:dyDescent="0.3">
      <c r="A625" s="4"/>
      <c r="B625" s="4"/>
      <c r="C625" s="4"/>
      <c r="D625" s="4"/>
      <c r="E625" s="4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</row>
    <row r="626" spans="1:27" ht="14.4" x14ac:dyDescent="0.3">
      <c r="A626" s="4"/>
      <c r="B626" s="4"/>
      <c r="C626" s="4"/>
      <c r="D626" s="4"/>
      <c r="E626" s="4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</row>
    <row r="627" spans="1:27" ht="14.4" x14ac:dyDescent="0.3">
      <c r="A627" s="4"/>
      <c r="B627" s="4"/>
      <c r="C627" s="4"/>
      <c r="D627" s="4"/>
      <c r="E627" s="4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</row>
    <row r="628" spans="1:27" ht="14.4" x14ac:dyDescent="0.3">
      <c r="A628" s="4"/>
      <c r="B628" s="4"/>
      <c r="C628" s="4"/>
      <c r="D628" s="4"/>
      <c r="E628" s="4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  <c r="AA628" s="31"/>
    </row>
    <row r="629" spans="1:27" ht="14.4" x14ac:dyDescent="0.3">
      <c r="A629" s="4"/>
      <c r="B629" s="4"/>
      <c r="C629" s="4"/>
      <c r="D629" s="4"/>
      <c r="E629" s="4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  <c r="AA629" s="31"/>
    </row>
    <row r="630" spans="1:27" ht="14.4" x14ac:dyDescent="0.3">
      <c r="A630" s="4"/>
      <c r="B630" s="4"/>
      <c r="C630" s="4"/>
      <c r="D630" s="4"/>
      <c r="E630" s="4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  <c r="AA630" s="31"/>
    </row>
    <row r="631" spans="1:27" ht="14.4" x14ac:dyDescent="0.3">
      <c r="A631" s="4"/>
      <c r="B631" s="4"/>
      <c r="C631" s="4"/>
      <c r="D631" s="4"/>
      <c r="E631" s="4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  <c r="AA631" s="31"/>
    </row>
    <row r="632" spans="1:27" ht="14.4" x14ac:dyDescent="0.3">
      <c r="A632" s="4"/>
      <c r="B632" s="4"/>
      <c r="C632" s="4"/>
      <c r="D632" s="4"/>
      <c r="E632" s="4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  <c r="AA632" s="31"/>
    </row>
    <row r="633" spans="1:27" ht="14.4" x14ac:dyDescent="0.3">
      <c r="A633" s="4"/>
      <c r="B633" s="4"/>
      <c r="C633" s="4"/>
      <c r="D633" s="4"/>
      <c r="E633" s="4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  <c r="AA633" s="31"/>
    </row>
    <row r="634" spans="1:27" ht="14.4" x14ac:dyDescent="0.3">
      <c r="A634" s="4"/>
      <c r="B634" s="4"/>
      <c r="C634" s="4"/>
      <c r="D634" s="4"/>
      <c r="E634" s="4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  <c r="AA634" s="31"/>
    </row>
    <row r="635" spans="1:27" ht="14.4" x14ac:dyDescent="0.3">
      <c r="A635" s="4"/>
      <c r="B635" s="4"/>
      <c r="C635" s="4"/>
      <c r="D635" s="4"/>
      <c r="E635" s="4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</row>
    <row r="636" spans="1:27" ht="14.4" x14ac:dyDescent="0.3">
      <c r="A636" s="4"/>
      <c r="B636" s="4"/>
      <c r="C636" s="4"/>
      <c r="D636" s="4"/>
      <c r="E636" s="4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</row>
    <row r="637" spans="1:27" ht="14.4" x14ac:dyDescent="0.3">
      <c r="A637" s="4"/>
      <c r="B637" s="4"/>
      <c r="C637" s="4"/>
      <c r="D637" s="4"/>
      <c r="E637" s="4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</row>
    <row r="638" spans="1:27" ht="14.4" x14ac:dyDescent="0.3">
      <c r="A638" s="4"/>
      <c r="B638" s="4"/>
      <c r="C638" s="4"/>
      <c r="D638" s="4"/>
      <c r="E638" s="4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  <c r="AA638" s="31"/>
    </row>
    <row r="639" spans="1:27" ht="14.4" x14ac:dyDescent="0.3">
      <c r="A639" s="4"/>
      <c r="B639" s="4"/>
      <c r="C639" s="4"/>
      <c r="D639" s="4"/>
      <c r="E639" s="4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  <c r="AA639" s="31"/>
    </row>
    <row r="640" spans="1:27" ht="14.4" x14ac:dyDescent="0.3">
      <c r="A640" s="4"/>
      <c r="B640" s="4"/>
      <c r="C640" s="4"/>
      <c r="D640" s="4"/>
      <c r="E640" s="4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  <c r="AA640" s="31"/>
    </row>
    <row r="641" spans="1:27" ht="14.4" x14ac:dyDescent="0.3">
      <c r="A641" s="4"/>
      <c r="B641" s="4"/>
      <c r="C641" s="4"/>
      <c r="D641" s="4"/>
      <c r="E641" s="4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  <c r="AA641" s="31"/>
    </row>
    <row r="642" spans="1:27" ht="14.4" x14ac:dyDescent="0.3">
      <c r="A642" s="4"/>
      <c r="B642" s="4"/>
      <c r="C642" s="4"/>
      <c r="D642" s="4"/>
      <c r="E642" s="4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  <c r="AA642" s="31"/>
    </row>
    <row r="643" spans="1:27" ht="14.4" x14ac:dyDescent="0.3">
      <c r="A643" s="4"/>
      <c r="B643" s="4"/>
      <c r="C643" s="4"/>
      <c r="D643" s="4"/>
      <c r="E643" s="4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  <c r="AA643" s="31"/>
    </row>
    <row r="644" spans="1:27" ht="14.4" x14ac:dyDescent="0.3">
      <c r="A644" s="4"/>
      <c r="B644" s="4"/>
      <c r="C644" s="4"/>
      <c r="D644" s="4"/>
      <c r="E644" s="4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  <c r="AA644" s="31"/>
    </row>
    <row r="645" spans="1:27" ht="14.4" x14ac:dyDescent="0.3">
      <c r="A645" s="4"/>
      <c r="B645" s="4"/>
      <c r="C645" s="4"/>
      <c r="D645" s="4"/>
      <c r="E645" s="4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</row>
    <row r="646" spans="1:27" ht="14.4" x14ac:dyDescent="0.3">
      <c r="A646" s="4"/>
      <c r="B646" s="4"/>
      <c r="C646" s="4"/>
      <c r="D646" s="4"/>
      <c r="E646" s="4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</row>
    <row r="647" spans="1:27" ht="14.4" x14ac:dyDescent="0.3">
      <c r="A647" s="4"/>
      <c r="B647" s="4"/>
      <c r="C647" s="4"/>
      <c r="D647" s="4"/>
      <c r="E647" s="4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</row>
    <row r="648" spans="1:27" ht="14.4" x14ac:dyDescent="0.3">
      <c r="A648" s="4"/>
      <c r="B648" s="4"/>
      <c r="C648" s="4"/>
      <c r="D648" s="4"/>
      <c r="E648" s="4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  <c r="AA648" s="31"/>
    </row>
    <row r="649" spans="1:27" ht="14.4" x14ac:dyDescent="0.3">
      <c r="A649" s="4"/>
      <c r="B649" s="4"/>
      <c r="C649" s="4"/>
      <c r="D649" s="4"/>
      <c r="E649" s="4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  <c r="AA649" s="31"/>
    </row>
    <row r="650" spans="1:27" ht="14.4" x14ac:dyDescent="0.3">
      <c r="A650" s="4"/>
      <c r="B650" s="4"/>
      <c r="C650" s="4"/>
      <c r="D650" s="4"/>
      <c r="E650" s="4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  <c r="AA650" s="31"/>
    </row>
    <row r="651" spans="1:27" ht="14.4" x14ac:dyDescent="0.3">
      <c r="A651" s="4"/>
      <c r="B651" s="4"/>
      <c r="C651" s="4"/>
      <c r="D651" s="4"/>
      <c r="E651" s="4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  <c r="AA651" s="31"/>
    </row>
    <row r="652" spans="1:27" ht="14.4" x14ac:dyDescent="0.3">
      <c r="A652" s="4"/>
      <c r="B652" s="4"/>
      <c r="C652" s="4"/>
      <c r="D652" s="4"/>
      <c r="E652" s="4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  <c r="AA652" s="31"/>
    </row>
    <row r="653" spans="1:27" ht="14.4" x14ac:dyDescent="0.3">
      <c r="A653" s="4"/>
      <c r="B653" s="4"/>
      <c r="C653" s="4"/>
      <c r="D653" s="4"/>
      <c r="E653" s="4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  <c r="AA653" s="31"/>
    </row>
    <row r="654" spans="1:27" ht="14.4" x14ac:dyDescent="0.3">
      <c r="A654" s="4"/>
      <c r="B654" s="4"/>
      <c r="C654" s="4"/>
      <c r="D654" s="4"/>
      <c r="E654" s="4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  <c r="AA654" s="31"/>
    </row>
    <row r="655" spans="1:27" ht="14.4" x14ac:dyDescent="0.3">
      <c r="A655" s="4"/>
      <c r="B655" s="4"/>
      <c r="C655" s="4"/>
      <c r="D655" s="4"/>
      <c r="E655" s="4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</row>
    <row r="656" spans="1:27" ht="14.4" x14ac:dyDescent="0.3">
      <c r="A656" s="4"/>
      <c r="B656" s="4"/>
      <c r="C656" s="4"/>
      <c r="D656" s="4"/>
      <c r="E656" s="4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</row>
    <row r="657" spans="1:27" ht="14.4" x14ac:dyDescent="0.3">
      <c r="A657" s="4"/>
      <c r="B657" s="4"/>
      <c r="C657" s="4"/>
      <c r="D657" s="4"/>
      <c r="E657" s="4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</row>
    <row r="658" spans="1:27" ht="14.4" x14ac:dyDescent="0.3">
      <c r="A658" s="4"/>
      <c r="B658" s="4"/>
      <c r="C658" s="4"/>
      <c r="D658" s="4"/>
      <c r="E658" s="4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AA658" s="31"/>
    </row>
    <row r="659" spans="1:27" ht="14.4" x14ac:dyDescent="0.3">
      <c r="A659" s="4"/>
      <c r="B659" s="4"/>
      <c r="C659" s="4"/>
      <c r="D659" s="4"/>
      <c r="E659" s="4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  <c r="AA659" s="31"/>
    </row>
    <row r="660" spans="1:27" ht="14.4" x14ac:dyDescent="0.3">
      <c r="A660" s="4"/>
      <c r="B660" s="4"/>
      <c r="C660" s="4"/>
      <c r="D660" s="4"/>
      <c r="E660" s="4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  <c r="AA660" s="31"/>
    </row>
    <row r="661" spans="1:27" ht="14.4" x14ac:dyDescent="0.3">
      <c r="A661" s="4"/>
      <c r="B661" s="4"/>
      <c r="C661" s="4"/>
      <c r="D661" s="4"/>
      <c r="E661" s="4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  <c r="AA661" s="31"/>
    </row>
    <row r="662" spans="1:27" ht="14.4" x14ac:dyDescent="0.3">
      <c r="A662" s="4"/>
      <c r="B662" s="4"/>
      <c r="C662" s="4"/>
      <c r="D662" s="4"/>
      <c r="E662" s="4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  <c r="AA662" s="31"/>
    </row>
    <row r="663" spans="1:27" ht="14.4" x14ac:dyDescent="0.3">
      <c r="A663" s="4"/>
      <c r="B663" s="4"/>
      <c r="C663" s="4"/>
      <c r="D663" s="4"/>
      <c r="E663" s="4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  <c r="AA663" s="31"/>
    </row>
    <row r="664" spans="1:27" ht="14.4" x14ac:dyDescent="0.3">
      <c r="A664" s="4"/>
      <c r="B664" s="4"/>
      <c r="C664" s="4"/>
      <c r="D664" s="4"/>
      <c r="E664" s="4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  <c r="AA664" s="31"/>
    </row>
    <row r="665" spans="1:27" ht="14.4" x14ac:dyDescent="0.3">
      <c r="A665" s="4"/>
      <c r="B665" s="4"/>
      <c r="C665" s="4"/>
      <c r="D665" s="4"/>
      <c r="E665" s="4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</row>
    <row r="666" spans="1:27" ht="14.4" x14ac:dyDescent="0.3">
      <c r="A666" s="4"/>
      <c r="B666" s="4"/>
      <c r="C666" s="4"/>
      <c r="D666" s="4"/>
      <c r="E666" s="4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</row>
    <row r="667" spans="1:27" ht="14.4" x14ac:dyDescent="0.3">
      <c r="A667" s="4"/>
      <c r="B667" s="4"/>
      <c r="C667" s="4"/>
      <c r="D667" s="4"/>
      <c r="E667" s="4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</row>
    <row r="668" spans="1:27" ht="14.4" x14ac:dyDescent="0.3">
      <c r="A668" s="4"/>
      <c r="B668" s="4"/>
      <c r="C668" s="4"/>
      <c r="D668" s="4"/>
      <c r="E668" s="4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</row>
    <row r="669" spans="1:27" ht="14.4" x14ac:dyDescent="0.3">
      <c r="A669" s="4"/>
      <c r="B669" s="4"/>
      <c r="C669" s="4"/>
      <c r="D669" s="4"/>
      <c r="E669" s="4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</row>
    <row r="670" spans="1:27" ht="14.4" x14ac:dyDescent="0.3">
      <c r="A670" s="4"/>
      <c r="B670" s="4"/>
      <c r="C670" s="4"/>
      <c r="D670" s="4"/>
      <c r="E670" s="4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</row>
    <row r="671" spans="1:27" ht="14.4" x14ac:dyDescent="0.3">
      <c r="A671" s="4"/>
      <c r="B671" s="4"/>
      <c r="C671" s="4"/>
      <c r="D671" s="4"/>
      <c r="E671" s="4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  <c r="AA671" s="31"/>
    </row>
    <row r="672" spans="1:27" ht="14.4" x14ac:dyDescent="0.3">
      <c r="A672" s="4"/>
      <c r="B672" s="4"/>
      <c r="C672" s="4"/>
      <c r="D672" s="4"/>
      <c r="E672" s="4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  <c r="AA672" s="31"/>
    </row>
    <row r="673" spans="1:27" ht="14.4" x14ac:dyDescent="0.3">
      <c r="A673" s="4"/>
      <c r="B673" s="4"/>
      <c r="C673" s="4"/>
      <c r="D673" s="4"/>
      <c r="E673" s="4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  <c r="AA673" s="31"/>
    </row>
    <row r="674" spans="1:27" ht="14.4" x14ac:dyDescent="0.3">
      <c r="A674" s="4"/>
      <c r="B674" s="4"/>
      <c r="C674" s="4"/>
      <c r="D674" s="4"/>
      <c r="E674" s="4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  <c r="AA674" s="31"/>
    </row>
    <row r="675" spans="1:27" ht="14.4" x14ac:dyDescent="0.3">
      <c r="A675" s="4"/>
      <c r="B675" s="4"/>
      <c r="C675" s="4"/>
      <c r="D675" s="4"/>
      <c r="E675" s="4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  <c r="AA675" s="31"/>
    </row>
    <row r="676" spans="1:27" ht="14.4" x14ac:dyDescent="0.3">
      <c r="A676" s="4"/>
      <c r="B676" s="4"/>
      <c r="C676" s="4"/>
      <c r="D676" s="4"/>
      <c r="E676" s="4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  <c r="AA676" s="31"/>
    </row>
    <row r="677" spans="1:27" ht="14.4" x14ac:dyDescent="0.3">
      <c r="A677" s="4"/>
      <c r="B677" s="4"/>
      <c r="C677" s="4"/>
      <c r="D677" s="4"/>
      <c r="E677" s="4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  <c r="AA677" s="31"/>
    </row>
    <row r="678" spans="1:27" ht="14.4" x14ac:dyDescent="0.3">
      <c r="A678" s="4"/>
      <c r="B678" s="4"/>
      <c r="C678" s="4"/>
      <c r="D678" s="4"/>
      <c r="E678" s="4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</row>
    <row r="679" spans="1:27" ht="14.4" x14ac:dyDescent="0.3">
      <c r="A679" s="4"/>
      <c r="B679" s="4"/>
      <c r="C679" s="4"/>
      <c r="D679" s="4"/>
      <c r="E679" s="4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</row>
    <row r="680" spans="1:27" ht="14.4" x14ac:dyDescent="0.3">
      <c r="A680" s="4"/>
      <c r="B680" s="4"/>
      <c r="C680" s="4"/>
      <c r="D680" s="4"/>
      <c r="E680" s="4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</row>
    <row r="681" spans="1:27" ht="14.4" x14ac:dyDescent="0.3">
      <c r="A681" s="4"/>
      <c r="B681" s="4"/>
      <c r="C681" s="4"/>
      <c r="D681" s="4"/>
      <c r="E681" s="4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</row>
    <row r="682" spans="1:27" ht="14.4" x14ac:dyDescent="0.3">
      <c r="A682" s="4"/>
      <c r="B682" s="4"/>
      <c r="C682" s="4"/>
      <c r="D682" s="4"/>
      <c r="E682" s="4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</row>
    <row r="683" spans="1:27" ht="14.4" x14ac:dyDescent="0.3">
      <c r="A683" s="4"/>
      <c r="B683" s="4"/>
      <c r="C683" s="4"/>
      <c r="D683" s="4"/>
      <c r="E683" s="4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</row>
    <row r="684" spans="1:27" ht="14.4" x14ac:dyDescent="0.3">
      <c r="A684" s="4"/>
      <c r="B684" s="4"/>
      <c r="C684" s="4"/>
      <c r="D684" s="4"/>
      <c r="E684" s="4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  <c r="AA684" s="31"/>
    </row>
    <row r="685" spans="1:27" ht="14.4" x14ac:dyDescent="0.3">
      <c r="A685" s="4"/>
      <c r="B685" s="4"/>
      <c r="C685" s="4"/>
      <c r="D685" s="4"/>
      <c r="E685" s="4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  <c r="AA685" s="31"/>
    </row>
    <row r="686" spans="1:27" ht="14.4" x14ac:dyDescent="0.3">
      <c r="A686" s="4"/>
      <c r="B686" s="4"/>
      <c r="C686" s="4"/>
      <c r="D686" s="4"/>
      <c r="E686" s="4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  <c r="AA686" s="31"/>
    </row>
    <row r="687" spans="1:27" ht="14.4" x14ac:dyDescent="0.3">
      <c r="A687" s="4"/>
      <c r="B687" s="4"/>
      <c r="C687" s="4"/>
      <c r="D687" s="4"/>
      <c r="E687" s="4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  <c r="AA687" s="31"/>
    </row>
    <row r="688" spans="1:27" ht="14.4" x14ac:dyDescent="0.3">
      <c r="A688" s="4"/>
      <c r="B688" s="4"/>
      <c r="C688" s="4"/>
      <c r="D688" s="4"/>
      <c r="E688" s="4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  <c r="AA688" s="31"/>
    </row>
    <row r="689" spans="1:27" ht="14.4" x14ac:dyDescent="0.3">
      <c r="A689" s="4"/>
      <c r="B689" s="4"/>
      <c r="C689" s="4"/>
      <c r="D689" s="4"/>
      <c r="E689" s="4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  <c r="AA689" s="31"/>
    </row>
    <row r="690" spans="1:27" ht="14.4" x14ac:dyDescent="0.3">
      <c r="A690" s="4"/>
      <c r="B690" s="4"/>
      <c r="C690" s="4"/>
      <c r="D690" s="4"/>
      <c r="E690" s="4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  <c r="AA690" s="31"/>
    </row>
    <row r="691" spans="1:27" ht="14.4" x14ac:dyDescent="0.3">
      <c r="A691" s="4"/>
      <c r="B691" s="4"/>
      <c r="C691" s="4"/>
      <c r="D691" s="4"/>
      <c r="E691" s="4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</row>
    <row r="692" spans="1:27" ht="14.4" x14ac:dyDescent="0.3">
      <c r="A692" s="4"/>
      <c r="B692" s="4"/>
      <c r="C692" s="4"/>
      <c r="D692" s="4"/>
      <c r="E692" s="4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</row>
    <row r="693" spans="1:27" ht="14.4" x14ac:dyDescent="0.3">
      <c r="A693" s="4"/>
      <c r="B693" s="4"/>
      <c r="C693" s="4"/>
      <c r="D693" s="4"/>
      <c r="E693" s="4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</row>
    <row r="694" spans="1:27" ht="14.4" x14ac:dyDescent="0.3">
      <c r="A694" s="4"/>
      <c r="B694" s="4"/>
      <c r="C694" s="4"/>
      <c r="D694" s="4"/>
      <c r="E694" s="4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  <c r="AA694" s="31"/>
    </row>
    <row r="695" spans="1:27" ht="14.4" x14ac:dyDescent="0.3">
      <c r="A695" s="4"/>
      <c r="B695" s="4"/>
      <c r="C695" s="4"/>
      <c r="D695" s="4"/>
      <c r="E695" s="4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  <c r="AA695" s="31"/>
    </row>
    <row r="696" spans="1:27" ht="14.4" x14ac:dyDescent="0.3">
      <c r="A696" s="4"/>
      <c r="B696" s="4"/>
      <c r="C696" s="4"/>
      <c r="D696" s="4"/>
      <c r="E696" s="4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  <c r="AA696" s="31"/>
    </row>
    <row r="697" spans="1:27" ht="14.4" x14ac:dyDescent="0.3">
      <c r="A697" s="4"/>
      <c r="B697" s="4"/>
      <c r="C697" s="4"/>
      <c r="D697" s="4"/>
      <c r="E697" s="4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  <c r="AA697" s="31"/>
    </row>
    <row r="698" spans="1:27" ht="14.4" x14ac:dyDescent="0.3">
      <c r="A698" s="4"/>
      <c r="B698" s="4"/>
      <c r="C698" s="4"/>
      <c r="D698" s="4"/>
      <c r="E698" s="4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  <c r="AA698" s="31"/>
    </row>
    <row r="699" spans="1:27" ht="14.4" x14ac:dyDescent="0.3">
      <c r="A699" s="4"/>
      <c r="B699" s="4"/>
      <c r="C699" s="4"/>
      <c r="D699" s="4"/>
      <c r="E699" s="4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  <c r="AA699" s="31"/>
    </row>
    <row r="700" spans="1:27" ht="14.4" x14ac:dyDescent="0.3">
      <c r="A700" s="4"/>
      <c r="B700" s="4"/>
      <c r="C700" s="4"/>
      <c r="D700" s="4"/>
      <c r="E700" s="4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  <c r="AA700" s="31"/>
    </row>
    <row r="701" spans="1:27" ht="14.4" x14ac:dyDescent="0.3">
      <c r="A701" s="4"/>
      <c r="B701" s="4"/>
      <c r="C701" s="4"/>
      <c r="D701" s="4"/>
      <c r="E701" s="4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  <c r="AA701" s="31"/>
    </row>
    <row r="702" spans="1:27" ht="14.4" x14ac:dyDescent="0.3">
      <c r="A702" s="4"/>
      <c r="B702" s="4"/>
      <c r="C702" s="4"/>
      <c r="D702" s="4"/>
      <c r="E702" s="4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</row>
    <row r="703" spans="1:27" ht="14.4" x14ac:dyDescent="0.3">
      <c r="A703" s="4"/>
      <c r="B703" s="4"/>
      <c r="C703" s="4"/>
      <c r="D703" s="4"/>
      <c r="E703" s="4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</row>
    <row r="704" spans="1:27" ht="14.4" x14ac:dyDescent="0.3">
      <c r="A704" s="4"/>
      <c r="B704" s="4"/>
      <c r="C704" s="4"/>
      <c r="D704" s="4"/>
      <c r="E704" s="4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  <c r="AA704" s="31"/>
    </row>
    <row r="705" spans="1:27" ht="14.4" x14ac:dyDescent="0.3">
      <c r="A705" s="4"/>
      <c r="B705" s="4"/>
      <c r="C705" s="4"/>
      <c r="D705" s="4"/>
      <c r="E705" s="4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  <c r="AA705" s="31"/>
    </row>
    <row r="706" spans="1:27" ht="14.4" x14ac:dyDescent="0.3">
      <c r="A706" s="4"/>
      <c r="B706" s="4"/>
      <c r="C706" s="4"/>
      <c r="D706" s="4"/>
      <c r="E706" s="4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  <c r="AA706" s="31"/>
    </row>
    <row r="707" spans="1:27" ht="14.4" x14ac:dyDescent="0.3">
      <c r="A707" s="4"/>
      <c r="B707" s="4"/>
      <c r="C707" s="4"/>
      <c r="D707" s="4"/>
      <c r="E707" s="4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  <c r="AA707" s="31"/>
    </row>
    <row r="708" spans="1:27" ht="14.4" x14ac:dyDescent="0.3">
      <c r="A708" s="4"/>
      <c r="B708" s="4"/>
      <c r="C708" s="4"/>
      <c r="D708" s="4"/>
      <c r="E708" s="4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  <c r="AA708" s="31"/>
    </row>
    <row r="709" spans="1:27" ht="14.4" x14ac:dyDescent="0.3">
      <c r="A709" s="4"/>
      <c r="B709" s="4"/>
      <c r="C709" s="4"/>
      <c r="D709" s="4"/>
      <c r="E709" s="4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  <c r="AA709" s="31"/>
    </row>
    <row r="710" spans="1:27" ht="14.4" x14ac:dyDescent="0.3">
      <c r="A710" s="4"/>
      <c r="B710" s="4"/>
      <c r="C710" s="4"/>
      <c r="D710" s="4"/>
      <c r="E710" s="4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  <c r="AA710" s="31"/>
    </row>
    <row r="711" spans="1:27" ht="14.4" x14ac:dyDescent="0.3">
      <c r="A711" s="4"/>
      <c r="B711" s="4"/>
      <c r="C711" s="4"/>
      <c r="D711" s="4"/>
      <c r="E711" s="4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</row>
    <row r="712" spans="1:27" ht="14.4" x14ac:dyDescent="0.3">
      <c r="A712" s="4"/>
      <c r="B712" s="4"/>
      <c r="C712" s="4"/>
      <c r="D712" s="4"/>
      <c r="E712" s="4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</row>
    <row r="713" spans="1:27" ht="14.4" x14ac:dyDescent="0.3">
      <c r="A713" s="4"/>
      <c r="B713" s="4"/>
      <c r="C713" s="4"/>
      <c r="D713" s="4"/>
      <c r="E713" s="4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  <c r="AA713" s="31"/>
    </row>
    <row r="714" spans="1:27" ht="14.4" x14ac:dyDescent="0.3">
      <c r="A714" s="4"/>
      <c r="B714" s="4"/>
      <c r="C714" s="4"/>
      <c r="D714" s="4"/>
      <c r="E714" s="4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  <c r="AA714" s="31"/>
    </row>
    <row r="715" spans="1:27" ht="14.4" x14ac:dyDescent="0.3">
      <c r="A715" s="4"/>
      <c r="B715" s="4"/>
      <c r="C715" s="4"/>
      <c r="D715" s="4"/>
      <c r="E715" s="4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</row>
    <row r="716" spans="1:27" ht="14.4" x14ac:dyDescent="0.3">
      <c r="A716" s="4"/>
      <c r="B716" s="4"/>
      <c r="C716" s="4"/>
      <c r="D716" s="4"/>
      <c r="E716" s="4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</row>
    <row r="717" spans="1:27" ht="14.4" x14ac:dyDescent="0.3">
      <c r="A717" s="4"/>
      <c r="B717" s="4"/>
      <c r="C717" s="4"/>
      <c r="D717" s="4"/>
      <c r="E717" s="4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  <c r="AA717" s="31"/>
    </row>
    <row r="718" spans="1:27" ht="14.4" x14ac:dyDescent="0.3">
      <c r="A718" s="4"/>
      <c r="B718" s="4"/>
      <c r="C718" s="4"/>
      <c r="D718" s="4"/>
      <c r="E718" s="4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  <c r="AA718" s="31"/>
    </row>
    <row r="719" spans="1:27" ht="14.4" x14ac:dyDescent="0.3">
      <c r="A719" s="4"/>
      <c r="B719" s="4"/>
      <c r="C719" s="4"/>
      <c r="D719" s="4"/>
      <c r="E719" s="4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  <c r="AA719" s="31"/>
    </row>
    <row r="720" spans="1:27" ht="14.4" x14ac:dyDescent="0.3">
      <c r="A720" s="4"/>
      <c r="B720" s="4"/>
      <c r="C720" s="4"/>
      <c r="D720" s="4"/>
      <c r="E720" s="4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  <c r="AA720" s="31"/>
    </row>
    <row r="721" spans="1:27" ht="14.4" x14ac:dyDescent="0.3">
      <c r="A721" s="4"/>
      <c r="B721" s="4"/>
      <c r="C721" s="4"/>
      <c r="D721" s="4"/>
      <c r="E721" s="4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  <c r="AA721" s="31"/>
    </row>
    <row r="722" spans="1:27" ht="14.4" x14ac:dyDescent="0.3">
      <c r="A722" s="4"/>
      <c r="B722" s="4"/>
      <c r="C722" s="4"/>
      <c r="D722" s="4"/>
      <c r="E722" s="4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  <c r="AA722" s="31"/>
    </row>
    <row r="723" spans="1:27" ht="14.4" x14ac:dyDescent="0.3">
      <c r="A723" s="4"/>
      <c r="B723" s="4"/>
      <c r="C723" s="4"/>
      <c r="D723" s="4"/>
      <c r="E723" s="4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  <c r="AA723" s="31"/>
    </row>
    <row r="724" spans="1:27" ht="14.4" x14ac:dyDescent="0.3">
      <c r="A724" s="4"/>
      <c r="B724" s="4"/>
      <c r="C724" s="4"/>
      <c r="D724" s="4"/>
      <c r="E724" s="4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</row>
    <row r="725" spans="1:27" ht="14.4" x14ac:dyDescent="0.3">
      <c r="A725" s="4"/>
      <c r="B725" s="4"/>
      <c r="C725" s="4"/>
      <c r="D725" s="4"/>
      <c r="E725" s="4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</row>
    <row r="726" spans="1:27" ht="14.4" x14ac:dyDescent="0.3">
      <c r="A726" s="4"/>
      <c r="B726" s="4"/>
      <c r="C726" s="4"/>
      <c r="D726" s="4"/>
      <c r="E726" s="4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</row>
    <row r="727" spans="1:27" ht="14.4" x14ac:dyDescent="0.3">
      <c r="A727" s="4"/>
      <c r="B727" s="4"/>
      <c r="C727" s="4"/>
      <c r="D727" s="4"/>
      <c r="E727" s="4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  <c r="AA727" s="31"/>
    </row>
    <row r="728" spans="1:27" ht="14.4" x14ac:dyDescent="0.3">
      <c r="A728" s="4"/>
      <c r="B728" s="4"/>
      <c r="C728" s="4"/>
      <c r="D728" s="4"/>
      <c r="E728" s="4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  <c r="AA728" s="31"/>
    </row>
    <row r="729" spans="1:27" ht="14.4" x14ac:dyDescent="0.3">
      <c r="A729" s="4"/>
      <c r="B729" s="4"/>
      <c r="C729" s="4"/>
      <c r="D729" s="4"/>
      <c r="E729" s="4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  <c r="AA729" s="31"/>
    </row>
    <row r="730" spans="1:27" ht="14.4" x14ac:dyDescent="0.3">
      <c r="A730" s="4"/>
      <c r="B730" s="4"/>
      <c r="C730" s="4"/>
      <c r="D730" s="4"/>
      <c r="E730" s="4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  <c r="AA730" s="31"/>
    </row>
    <row r="731" spans="1:27" ht="14.4" x14ac:dyDescent="0.3">
      <c r="A731" s="4"/>
      <c r="B731" s="4"/>
      <c r="C731" s="4"/>
      <c r="D731" s="4"/>
      <c r="E731" s="4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  <c r="AA731" s="31"/>
    </row>
    <row r="732" spans="1:27" ht="14.4" x14ac:dyDescent="0.3">
      <c r="A732" s="4"/>
      <c r="B732" s="4"/>
      <c r="C732" s="4"/>
      <c r="D732" s="4"/>
      <c r="E732" s="4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  <c r="AA732" s="31"/>
    </row>
    <row r="733" spans="1:27" ht="14.4" x14ac:dyDescent="0.3">
      <c r="A733" s="4"/>
      <c r="B733" s="4"/>
      <c r="C733" s="4"/>
      <c r="D733" s="4"/>
      <c r="E733" s="4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  <c r="AA733" s="31"/>
    </row>
    <row r="734" spans="1:27" ht="14.4" x14ac:dyDescent="0.3">
      <c r="A734" s="4"/>
      <c r="B734" s="4"/>
      <c r="C734" s="4"/>
      <c r="D734" s="4"/>
      <c r="E734" s="4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</row>
    <row r="735" spans="1:27" ht="14.4" x14ac:dyDescent="0.3">
      <c r="A735" s="4"/>
      <c r="B735" s="4"/>
      <c r="C735" s="4"/>
      <c r="D735" s="4"/>
      <c r="E735" s="4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</row>
    <row r="736" spans="1:27" ht="14.4" x14ac:dyDescent="0.3">
      <c r="A736" s="4"/>
      <c r="B736" s="4"/>
      <c r="C736" s="4"/>
      <c r="D736" s="4"/>
      <c r="E736" s="4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</row>
    <row r="737" spans="1:27" ht="14.4" x14ac:dyDescent="0.3">
      <c r="A737" s="4"/>
      <c r="B737" s="4"/>
      <c r="C737" s="4"/>
      <c r="D737" s="4"/>
      <c r="E737" s="4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  <c r="AA737" s="31"/>
    </row>
    <row r="738" spans="1:27" ht="14.4" x14ac:dyDescent="0.3">
      <c r="A738" s="4"/>
      <c r="B738" s="4"/>
      <c r="C738" s="4"/>
      <c r="D738" s="4"/>
      <c r="E738" s="4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  <c r="AA738" s="31"/>
    </row>
    <row r="739" spans="1:27" ht="14.4" x14ac:dyDescent="0.3">
      <c r="A739" s="4"/>
      <c r="B739" s="4"/>
      <c r="C739" s="4"/>
      <c r="D739" s="4"/>
      <c r="E739" s="4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  <c r="AA739" s="31"/>
    </row>
    <row r="740" spans="1:27" ht="14.4" x14ac:dyDescent="0.3">
      <c r="A740" s="4"/>
      <c r="B740" s="4"/>
      <c r="C740" s="4"/>
      <c r="D740" s="4"/>
      <c r="E740" s="4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  <c r="AA740" s="31"/>
    </row>
    <row r="741" spans="1:27" ht="14.4" x14ac:dyDescent="0.3">
      <c r="A741" s="4"/>
      <c r="B741" s="4"/>
      <c r="C741" s="4"/>
      <c r="D741" s="4"/>
      <c r="E741" s="4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  <c r="AA741" s="31"/>
    </row>
    <row r="742" spans="1:27" ht="14.4" x14ac:dyDescent="0.3">
      <c r="A742" s="4"/>
      <c r="B742" s="4"/>
      <c r="C742" s="4"/>
      <c r="D742" s="4"/>
      <c r="E742" s="4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  <c r="AA742" s="31"/>
    </row>
    <row r="743" spans="1:27" ht="14.4" x14ac:dyDescent="0.3">
      <c r="A743" s="4"/>
      <c r="B743" s="4"/>
      <c r="C743" s="4"/>
      <c r="D743" s="4"/>
      <c r="E743" s="4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  <c r="AA743" s="31"/>
    </row>
    <row r="744" spans="1:27" ht="14.4" x14ac:dyDescent="0.3">
      <c r="A744" s="4"/>
      <c r="B744" s="4"/>
      <c r="C744" s="4"/>
      <c r="D744" s="4"/>
      <c r="E744" s="4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</row>
    <row r="745" spans="1:27" ht="14.4" x14ac:dyDescent="0.3">
      <c r="A745" s="4"/>
      <c r="B745" s="4"/>
      <c r="C745" s="4"/>
      <c r="D745" s="4"/>
      <c r="E745" s="4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  <c r="AA745" s="31"/>
    </row>
    <row r="746" spans="1:27" ht="14.4" x14ac:dyDescent="0.3">
      <c r="A746" s="4"/>
      <c r="B746" s="4"/>
      <c r="C746" s="4"/>
      <c r="D746" s="4"/>
      <c r="E746" s="4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</row>
    <row r="747" spans="1:27" ht="14.4" x14ac:dyDescent="0.3">
      <c r="A747" s="4"/>
      <c r="B747" s="4"/>
      <c r="C747" s="4"/>
      <c r="D747" s="4"/>
      <c r="E747" s="4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  <c r="AA747" s="31"/>
    </row>
    <row r="748" spans="1:27" ht="14.4" x14ac:dyDescent="0.3">
      <c r="A748" s="4"/>
      <c r="B748" s="4"/>
      <c r="C748" s="4"/>
      <c r="D748" s="4"/>
      <c r="E748" s="4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  <c r="AA748" s="31"/>
    </row>
    <row r="749" spans="1:27" ht="14.4" x14ac:dyDescent="0.3">
      <c r="A749" s="4"/>
      <c r="B749" s="4"/>
      <c r="C749" s="4"/>
      <c r="D749" s="4"/>
      <c r="E749" s="4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  <c r="AA749" s="31"/>
    </row>
    <row r="750" spans="1:27" ht="14.4" x14ac:dyDescent="0.3">
      <c r="A750" s="4"/>
      <c r="B750" s="4"/>
      <c r="C750" s="4"/>
      <c r="D750" s="4"/>
      <c r="E750" s="4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  <c r="AA750" s="31"/>
    </row>
    <row r="751" spans="1:27" ht="14.4" x14ac:dyDescent="0.3">
      <c r="A751" s="4"/>
      <c r="B751" s="4"/>
      <c r="C751" s="4"/>
      <c r="D751" s="4"/>
      <c r="E751" s="4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  <c r="AA751" s="31"/>
    </row>
    <row r="752" spans="1:27" ht="14.4" x14ac:dyDescent="0.3">
      <c r="A752" s="4"/>
      <c r="B752" s="4"/>
      <c r="C752" s="4"/>
      <c r="D752" s="4"/>
      <c r="E752" s="4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  <c r="AA752" s="31"/>
    </row>
    <row r="753" spans="1:27" ht="14.4" x14ac:dyDescent="0.3">
      <c r="A753" s="4"/>
      <c r="B753" s="4"/>
      <c r="C753" s="4"/>
      <c r="D753" s="4"/>
      <c r="E753" s="4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  <c r="AA753" s="31"/>
    </row>
    <row r="754" spans="1:27" ht="14.4" x14ac:dyDescent="0.3">
      <c r="A754" s="4"/>
      <c r="B754" s="4"/>
      <c r="C754" s="4"/>
      <c r="D754" s="4"/>
      <c r="E754" s="4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</row>
    <row r="755" spans="1:27" ht="14.4" x14ac:dyDescent="0.3">
      <c r="A755" s="4"/>
      <c r="B755" s="4"/>
      <c r="C755" s="4"/>
      <c r="D755" s="4"/>
      <c r="E755" s="4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</row>
    <row r="756" spans="1:27" ht="14.4" x14ac:dyDescent="0.3">
      <c r="A756" s="4"/>
      <c r="B756" s="4"/>
      <c r="C756" s="4"/>
      <c r="D756" s="4"/>
      <c r="E756" s="4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</row>
    <row r="757" spans="1:27" ht="14.4" x14ac:dyDescent="0.3">
      <c r="A757" s="4"/>
      <c r="B757" s="4"/>
      <c r="C757" s="4"/>
      <c r="D757" s="4"/>
      <c r="E757" s="4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  <c r="AA757" s="31"/>
    </row>
    <row r="758" spans="1:27" ht="14.4" x14ac:dyDescent="0.3">
      <c r="A758" s="4"/>
      <c r="B758" s="4"/>
      <c r="C758" s="4"/>
      <c r="D758" s="4"/>
      <c r="E758" s="4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  <c r="AA758" s="31"/>
    </row>
    <row r="759" spans="1:27" ht="14.4" x14ac:dyDescent="0.3">
      <c r="A759" s="4"/>
      <c r="B759" s="4"/>
      <c r="C759" s="4"/>
      <c r="D759" s="4"/>
      <c r="E759" s="4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  <c r="AA759" s="31"/>
    </row>
    <row r="760" spans="1:27" ht="14.4" x14ac:dyDescent="0.3">
      <c r="A760" s="4"/>
      <c r="B760" s="4"/>
      <c r="C760" s="4"/>
      <c r="D760" s="4"/>
      <c r="E760" s="4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  <c r="AA760" s="31"/>
    </row>
    <row r="761" spans="1:27" ht="14.4" x14ac:dyDescent="0.3">
      <c r="A761" s="4"/>
      <c r="B761" s="4"/>
      <c r="C761" s="4"/>
      <c r="D761" s="4"/>
      <c r="E761" s="4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  <c r="AA761" s="31"/>
    </row>
    <row r="762" spans="1:27" ht="14.4" x14ac:dyDescent="0.3">
      <c r="A762" s="4"/>
      <c r="B762" s="4"/>
      <c r="C762" s="4"/>
      <c r="D762" s="4"/>
      <c r="E762" s="4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  <c r="AA762" s="31"/>
    </row>
    <row r="763" spans="1:27" ht="14.4" x14ac:dyDescent="0.3">
      <c r="A763" s="4"/>
      <c r="B763" s="4"/>
      <c r="C763" s="4"/>
      <c r="D763" s="4"/>
      <c r="E763" s="4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  <c r="AA763" s="31"/>
    </row>
    <row r="764" spans="1:27" ht="14.4" x14ac:dyDescent="0.3">
      <c r="A764" s="4"/>
      <c r="B764" s="4"/>
      <c r="C764" s="4"/>
      <c r="D764" s="4"/>
      <c r="E764" s="4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</row>
    <row r="765" spans="1:27" ht="14.4" x14ac:dyDescent="0.3">
      <c r="A765" s="4"/>
      <c r="B765" s="4"/>
      <c r="C765" s="4"/>
      <c r="D765" s="4"/>
      <c r="E765" s="4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</row>
    <row r="766" spans="1:27" ht="14.4" x14ac:dyDescent="0.3">
      <c r="A766" s="4"/>
      <c r="B766" s="4"/>
      <c r="C766" s="4"/>
      <c r="D766" s="4"/>
      <c r="E766" s="4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</row>
    <row r="767" spans="1:27" ht="14.4" x14ac:dyDescent="0.3">
      <c r="A767" s="4"/>
      <c r="B767" s="4"/>
      <c r="C767" s="4"/>
      <c r="D767" s="4"/>
      <c r="E767" s="4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  <c r="AA767" s="31"/>
    </row>
    <row r="768" spans="1:27" ht="14.4" x14ac:dyDescent="0.3">
      <c r="A768" s="4"/>
      <c r="B768" s="4"/>
      <c r="C768" s="4"/>
      <c r="D768" s="4"/>
      <c r="E768" s="4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  <c r="AA768" s="31"/>
    </row>
    <row r="769" spans="1:27" ht="14.4" x14ac:dyDescent="0.3">
      <c r="A769" s="4"/>
      <c r="B769" s="4"/>
      <c r="C769" s="4"/>
      <c r="D769" s="4"/>
      <c r="E769" s="4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  <c r="AA769" s="31"/>
    </row>
    <row r="770" spans="1:27" ht="14.4" x14ac:dyDescent="0.3">
      <c r="A770" s="4"/>
      <c r="B770" s="4"/>
      <c r="C770" s="4"/>
      <c r="D770" s="4"/>
      <c r="E770" s="4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  <c r="AA770" s="31"/>
    </row>
    <row r="771" spans="1:27" ht="14.4" x14ac:dyDescent="0.3">
      <c r="A771" s="4"/>
      <c r="B771" s="4"/>
      <c r="C771" s="4"/>
      <c r="D771" s="4"/>
      <c r="E771" s="4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  <c r="AA771" s="31"/>
    </row>
    <row r="772" spans="1:27" ht="14.4" x14ac:dyDescent="0.3">
      <c r="A772" s="4"/>
      <c r="B772" s="4"/>
      <c r="C772" s="4"/>
      <c r="D772" s="4"/>
      <c r="E772" s="4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  <c r="AA772" s="31"/>
    </row>
    <row r="773" spans="1:27" ht="14.4" x14ac:dyDescent="0.3">
      <c r="A773" s="4"/>
      <c r="B773" s="4"/>
      <c r="C773" s="4"/>
      <c r="D773" s="4"/>
      <c r="E773" s="4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  <c r="AA773" s="31"/>
    </row>
    <row r="774" spans="1:27" ht="14.4" x14ac:dyDescent="0.3">
      <c r="A774" s="4"/>
      <c r="B774" s="4"/>
      <c r="C774" s="4"/>
      <c r="D774" s="4"/>
      <c r="E774" s="4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</row>
    <row r="775" spans="1:27" ht="14.4" x14ac:dyDescent="0.3">
      <c r="A775" s="4"/>
      <c r="B775" s="4"/>
      <c r="C775" s="4"/>
      <c r="D775" s="4"/>
      <c r="E775" s="4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</row>
    <row r="776" spans="1:27" ht="14.4" x14ac:dyDescent="0.3">
      <c r="A776" s="4"/>
      <c r="B776" s="4"/>
      <c r="C776" s="4"/>
      <c r="D776" s="4"/>
      <c r="E776" s="4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</row>
    <row r="777" spans="1:27" ht="14.4" x14ac:dyDescent="0.3">
      <c r="A777" s="4"/>
      <c r="B777" s="4"/>
      <c r="C777" s="4"/>
      <c r="D777" s="4"/>
      <c r="E777" s="4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  <c r="AA777" s="31"/>
    </row>
    <row r="778" spans="1:27" ht="14.4" x14ac:dyDescent="0.3">
      <c r="A778" s="4"/>
      <c r="B778" s="4"/>
      <c r="C778" s="4"/>
      <c r="D778" s="4"/>
      <c r="E778" s="4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  <c r="AA778" s="31"/>
    </row>
    <row r="779" spans="1:27" ht="14.4" x14ac:dyDescent="0.3">
      <c r="A779" s="4"/>
      <c r="B779" s="4"/>
      <c r="C779" s="4"/>
      <c r="D779" s="4"/>
      <c r="E779" s="4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  <c r="AA779" s="31"/>
    </row>
    <row r="780" spans="1:27" ht="14.4" x14ac:dyDescent="0.3">
      <c r="A780" s="4"/>
      <c r="B780" s="4"/>
      <c r="C780" s="4"/>
      <c r="D780" s="4"/>
      <c r="E780" s="4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  <c r="AA780" s="31"/>
    </row>
    <row r="781" spans="1:27" ht="14.4" x14ac:dyDescent="0.3">
      <c r="A781" s="4"/>
      <c r="B781" s="4"/>
      <c r="C781" s="4"/>
      <c r="D781" s="4"/>
      <c r="E781" s="4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  <c r="AA781" s="31"/>
    </row>
    <row r="782" spans="1:27" ht="14.4" x14ac:dyDescent="0.3">
      <c r="A782" s="4"/>
      <c r="B782" s="4"/>
      <c r="C782" s="4"/>
      <c r="D782" s="4"/>
      <c r="E782" s="4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  <c r="AA782" s="31"/>
    </row>
    <row r="783" spans="1:27" ht="14.4" x14ac:dyDescent="0.3">
      <c r="A783" s="4"/>
      <c r="B783" s="4"/>
      <c r="C783" s="4"/>
      <c r="D783" s="4"/>
      <c r="E783" s="4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  <c r="AA783" s="31"/>
    </row>
    <row r="784" spans="1:27" ht="14.4" x14ac:dyDescent="0.3">
      <c r="A784" s="4"/>
      <c r="B784" s="4"/>
      <c r="C784" s="4"/>
      <c r="D784" s="4"/>
      <c r="E784" s="4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</row>
    <row r="785" spans="1:27" ht="14.4" x14ac:dyDescent="0.3">
      <c r="A785" s="4"/>
      <c r="B785" s="4"/>
      <c r="C785" s="4"/>
      <c r="D785" s="4"/>
      <c r="E785" s="4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</row>
    <row r="786" spans="1:27" ht="14.4" x14ac:dyDescent="0.3">
      <c r="A786" s="4"/>
      <c r="B786" s="4"/>
      <c r="C786" s="4"/>
      <c r="D786" s="4"/>
      <c r="E786" s="4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</row>
    <row r="787" spans="1:27" ht="14.4" x14ac:dyDescent="0.3">
      <c r="A787" s="4"/>
      <c r="B787" s="4"/>
      <c r="C787" s="4"/>
      <c r="D787" s="4"/>
      <c r="E787" s="4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  <c r="AA787" s="31"/>
    </row>
    <row r="788" spans="1:27" ht="14.4" x14ac:dyDescent="0.3">
      <c r="A788" s="4"/>
      <c r="B788" s="4"/>
      <c r="C788" s="4"/>
      <c r="D788" s="4"/>
      <c r="E788" s="4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  <c r="AA788" s="31"/>
    </row>
    <row r="789" spans="1:27" ht="14.4" x14ac:dyDescent="0.3">
      <c r="A789" s="4"/>
      <c r="B789" s="4"/>
      <c r="C789" s="4"/>
      <c r="D789" s="4"/>
      <c r="E789" s="4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  <c r="AA789" s="31"/>
    </row>
    <row r="790" spans="1:27" ht="14.4" x14ac:dyDescent="0.3">
      <c r="A790" s="4"/>
      <c r="B790" s="4"/>
      <c r="C790" s="4"/>
      <c r="D790" s="4"/>
      <c r="E790" s="4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  <c r="AA790" s="31"/>
    </row>
    <row r="791" spans="1:27" ht="14.4" x14ac:dyDescent="0.3">
      <c r="A791" s="4"/>
      <c r="B791" s="4"/>
      <c r="C791" s="4"/>
      <c r="D791" s="4"/>
      <c r="E791" s="4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  <c r="AA791" s="31"/>
    </row>
    <row r="792" spans="1:27" ht="14.4" x14ac:dyDescent="0.3">
      <c r="A792" s="4"/>
      <c r="B792" s="4"/>
      <c r="C792" s="4"/>
      <c r="D792" s="4"/>
      <c r="E792" s="4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  <c r="AA792" s="31"/>
    </row>
    <row r="793" spans="1:27" ht="14.4" x14ac:dyDescent="0.3">
      <c r="A793" s="4"/>
      <c r="B793" s="4"/>
      <c r="C793" s="4"/>
      <c r="D793" s="4"/>
      <c r="E793" s="4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  <c r="AA793" s="31"/>
    </row>
    <row r="794" spans="1:27" ht="14.4" x14ac:dyDescent="0.3">
      <c r="A794" s="4"/>
      <c r="B794" s="4"/>
      <c r="C794" s="4"/>
      <c r="D794" s="4"/>
      <c r="E794" s="4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</row>
    <row r="795" spans="1:27" ht="14.4" x14ac:dyDescent="0.3">
      <c r="A795" s="4"/>
      <c r="B795" s="4"/>
      <c r="C795" s="4"/>
      <c r="D795" s="4"/>
      <c r="E795" s="4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</row>
    <row r="796" spans="1:27" ht="14.4" x14ac:dyDescent="0.3">
      <c r="A796" s="4"/>
      <c r="B796" s="4"/>
      <c r="C796" s="4"/>
      <c r="D796" s="4"/>
      <c r="E796" s="4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</row>
    <row r="797" spans="1:27" ht="14.4" x14ac:dyDescent="0.3">
      <c r="A797" s="4"/>
      <c r="B797" s="4"/>
      <c r="C797" s="4"/>
      <c r="D797" s="4"/>
      <c r="E797" s="4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  <c r="AA797" s="31"/>
    </row>
    <row r="798" spans="1:27" ht="14.4" x14ac:dyDescent="0.3">
      <c r="A798" s="4"/>
      <c r="B798" s="4"/>
      <c r="C798" s="4"/>
      <c r="D798" s="4"/>
      <c r="E798" s="4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  <c r="AA798" s="31"/>
    </row>
    <row r="799" spans="1:27" ht="14.4" x14ac:dyDescent="0.3">
      <c r="A799" s="4"/>
      <c r="B799" s="4"/>
      <c r="C799" s="4"/>
      <c r="D799" s="4"/>
      <c r="E799" s="4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  <c r="AA799" s="31"/>
    </row>
    <row r="800" spans="1:27" ht="14.4" x14ac:dyDescent="0.3">
      <c r="A800" s="4"/>
      <c r="B800" s="4"/>
      <c r="C800" s="4"/>
      <c r="D800" s="4"/>
      <c r="E800" s="4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  <c r="AA800" s="31"/>
    </row>
    <row r="801" spans="1:27" ht="14.4" x14ac:dyDescent="0.3">
      <c r="A801" s="4"/>
      <c r="B801" s="4"/>
      <c r="C801" s="4"/>
      <c r="D801" s="4"/>
      <c r="E801" s="4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  <c r="AA801" s="31"/>
    </row>
    <row r="802" spans="1:27" ht="14.4" x14ac:dyDescent="0.3">
      <c r="A802" s="4"/>
      <c r="B802" s="4"/>
      <c r="C802" s="4"/>
      <c r="D802" s="4"/>
      <c r="E802" s="4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  <c r="AA802" s="31"/>
    </row>
    <row r="803" spans="1:27" ht="14.4" x14ac:dyDescent="0.3">
      <c r="A803" s="4"/>
      <c r="B803" s="4"/>
      <c r="C803" s="4"/>
      <c r="D803" s="4"/>
      <c r="E803" s="4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  <c r="AA803" s="31"/>
    </row>
    <row r="804" spans="1:27" ht="14.4" x14ac:dyDescent="0.3">
      <c r="A804" s="4"/>
      <c r="B804" s="4"/>
      <c r="C804" s="4"/>
      <c r="D804" s="4"/>
      <c r="E804" s="4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</row>
    <row r="805" spans="1:27" ht="14.4" x14ac:dyDescent="0.3">
      <c r="A805" s="4"/>
      <c r="B805" s="4"/>
      <c r="C805" s="4"/>
      <c r="D805" s="4"/>
      <c r="E805" s="4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</row>
    <row r="806" spans="1:27" ht="14.4" x14ac:dyDescent="0.3">
      <c r="A806" s="4"/>
      <c r="B806" s="4"/>
      <c r="C806" s="4"/>
      <c r="D806" s="4"/>
      <c r="E806" s="4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</row>
    <row r="807" spans="1:27" ht="14.4" x14ac:dyDescent="0.3">
      <c r="A807" s="4"/>
      <c r="B807" s="4"/>
      <c r="C807" s="4"/>
      <c r="D807" s="4"/>
      <c r="E807" s="4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  <c r="AA807" s="31"/>
    </row>
    <row r="808" spans="1:27" ht="14.4" x14ac:dyDescent="0.3">
      <c r="A808" s="4"/>
      <c r="B808" s="4"/>
      <c r="C808" s="4"/>
      <c r="D808" s="4"/>
      <c r="E808" s="4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  <c r="AA808" s="31"/>
    </row>
    <row r="809" spans="1:27" ht="14.4" x14ac:dyDescent="0.3">
      <c r="A809" s="4"/>
      <c r="B809" s="4"/>
      <c r="C809" s="4"/>
      <c r="D809" s="4"/>
      <c r="E809" s="4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  <c r="AA809" s="31"/>
    </row>
    <row r="810" spans="1:27" ht="14.4" x14ac:dyDescent="0.3">
      <c r="A810" s="4"/>
      <c r="B810" s="4"/>
      <c r="C810" s="4"/>
      <c r="D810" s="4"/>
      <c r="E810" s="4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  <c r="AA810" s="31"/>
    </row>
    <row r="811" spans="1:27" ht="14.4" x14ac:dyDescent="0.3">
      <c r="A811" s="4"/>
      <c r="B811" s="4"/>
      <c r="C811" s="4"/>
      <c r="D811" s="4"/>
      <c r="E811" s="4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  <c r="AA811" s="31"/>
    </row>
    <row r="812" spans="1:27" ht="14.4" x14ac:dyDescent="0.3">
      <c r="A812" s="4"/>
      <c r="B812" s="4"/>
      <c r="C812" s="4"/>
      <c r="D812" s="4"/>
      <c r="E812" s="4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  <c r="AA812" s="31"/>
    </row>
    <row r="813" spans="1:27" ht="14.4" x14ac:dyDescent="0.3">
      <c r="A813" s="4"/>
      <c r="B813" s="4"/>
      <c r="C813" s="4"/>
      <c r="D813" s="4"/>
      <c r="E813" s="4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  <c r="AA813" s="31"/>
    </row>
    <row r="814" spans="1:27" ht="14.4" x14ac:dyDescent="0.3">
      <c r="A814" s="4"/>
      <c r="B814" s="4"/>
      <c r="C814" s="4"/>
      <c r="D814" s="4"/>
      <c r="E814" s="4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</row>
    <row r="815" spans="1:27" ht="14.4" x14ac:dyDescent="0.3">
      <c r="A815" s="4"/>
      <c r="B815" s="4"/>
      <c r="C815" s="4"/>
      <c r="D815" s="4"/>
      <c r="E815" s="4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</row>
    <row r="816" spans="1:27" ht="14.4" x14ac:dyDescent="0.3">
      <c r="A816" s="4"/>
      <c r="B816" s="4"/>
      <c r="C816" s="4"/>
      <c r="D816" s="4"/>
      <c r="E816" s="4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</row>
    <row r="817" spans="1:27" ht="14.4" x14ac:dyDescent="0.3">
      <c r="A817" s="4"/>
      <c r="B817" s="4"/>
      <c r="C817" s="4"/>
      <c r="D817" s="4"/>
      <c r="E817" s="4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  <c r="AA817" s="31"/>
    </row>
    <row r="818" spans="1:27" ht="14.4" x14ac:dyDescent="0.3">
      <c r="A818" s="4"/>
      <c r="B818" s="4"/>
      <c r="C818" s="4"/>
      <c r="D818" s="4"/>
      <c r="E818" s="4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  <c r="AA818" s="31"/>
    </row>
    <row r="819" spans="1:27" ht="14.4" x14ac:dyDescent="0.3">
      <c r="A819" s="4"/>
      <c r="B819" s="4"/>
      <c r="C819" s="4"/>
      <c r="D819" s="4"/>
      <c r="E819" s="4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  <c r="AA819" s="31"/>
    </row>
    <row r="820" spans="1:27" ht="14.4" x14ac:dyDescent="0.3">
      <c r="A820" s="4"/>
      <c r="B820" s="4"/>
      <c r="C820" s="4"/>
      <c r="D820" s="4"/>
      <c r="E820" s="4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  <c r="AA820" s="31"/>
    </row>
    <row r="821" spans="1:27" ht="14.4" x14ac:dyDescent="0.3">
      <c r="A821" s="4"/>
      <c r="B821" s="4"/>
      <c r="C821" s="4"/>
      <c r="D821" s="4"/>
      <c r="E821" s="4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  <c r="AA821" s="31"/>
    </row>
    <row r="822" spans="1:27" ht="14.4" x14ac:dyDescent="0.3">
      <c r="A822" s="4"/>
      <c r="B822" s="4"/>
      <c r="C822" s="4"/>
      <c r="D822" s="4"/>
      <c r="E822" s="4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  <c r="AA822" s="31"/>
    </row>
    <row r="823" spans="1:27" ht="14.4" x14ac:dyDescent="0.3">
      <c r="A823" s="4"/>
      <c r="B823" s="4"/>
      <c r="C823" s="4"/>
      <c r="D823" s="4"/>
      <c r="E823" s="4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  <c r="AA823" s="31"/>
    </row>
    <row r="824" spans="1:27" ht="14.4" x14ac:dyDescent="0.3">
      <c r="A824" s="4"/>
      <c r="B824" s="4"/>
      <c r="C824" s="4"/>
      <c r="D824" s="4"/>
      <c r="E824" s="4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</row>
    <row r="825" spans="1:27" ht="14.4" x14ac:dyDescent="0.3">
      <c r="A825" s="4"/>
      <c r="B825" s="4"/>
      <c r="C825" s="4"/>
      <c r="D825" s="4"/>
      <c r="E825" s="4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</row>
    <row r="826" spans="1:27" ht="14.4" x14ac:dyDescent="0.3">
      <c r="A826" s="4"/>
      <c r="B826" s="4"/>
      <c r="C826" s="4"/>
      <c r="D826" s="4"/>
      <c r="E826" s="4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</row>
    <row r="827" spans="1:27" ht="14.4" x14ac:dyDescent="0.3">
      <c r="A827" s="4"/>
      <c r="B827" s="4"/>
      <c r="C827" s="4"/>
      <c r="D827" s="4"/>
      <c r="E827" s="4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  <c r="AA827" s="31"/>
    </row>
    <row r="828" spans="1:27" ht="14.4" x14ac:dyDescent="0.3">
      <c r="A828" s="4"/>
      <c r="B828" s="4"/>
      <c r="C828" s="4"/>
      <c r="D828" s="4"/>
      <c r="E828" s="4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  <c r="AA828" s="31"/>
    </row>
    <row r="829" spans="1:27" ht="14.4" x14ac:dyDescent="0.3">
      <c r="A829" s="4"/>
      <c r="B829" s="4"/>
      <c r="C829" s="4"/>
      <c r="D829" s="4"/>
      <c r="E829" s="4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  <c r="AA829" s="31"/>
    </row>
    <row r="830" spans="1:27" ht="14.4" x14ac:dyDescent="0.3">
      <c r="A830" s="4"/>
      <c r="B830" s="4"/>
      <c r="C830" s="4"/>
      <c r="D830" s="4"/>
      <c r="E830" s="4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  <c r="AA830" s="31"/>
    </row>
    <row r="831" spans="1:27" ht="14.4" x14ac:dyDescent="0.3">
      <c r="A831" s="4"/>
      <c r="B831" s="4"/>
      <c r="C831" s="4"/>
      <c r="D831" s="4"/>
      <c r="E831" s="4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  <c r="AA831" s="31"/>
    </row>
    <row r="832" spans="1:27" ht="14.4" x14ac:dyDescent="0.3">
      <c r="A832" s="4"/>
      <c r="B832" s="4"/>
      <c r="C832" s="4"/>
      <c r="D832" s="4"/>
      <c r="E832" s="4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  <c r="AA832" s="31"/>
    </row>
    <row r="833" spans="1:27" ht="14.4" x14ac:dyDescent="0.3">
      <c r="A833" s="4"/>
      <c r="B833" s="4"/>
      <c r="C833" s="4"/>
      <c r="D833" s="4"/>
      <c r="E833" s="4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  <c r="AA833" s="31"/>
    </row>
    <row r="834" spans="1:27" ht="14.4" x14ac:dyDescent="0.3">
      <c r="A834" s="4"/>
      <c r="B834" s="4"/>
      <c r="C834" s="4"/>
      <c r="D834" s="4"/>
      <c r="E834" s="4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</row>
    <row r="835" spans="1:27" ht="14.4" x14ac:dyDescent="0.3">
      <c r="A835" s="4"/>
      <c r="B835" s="4"/>
      <c r="C835" s="4"/>
      <c r="D835" s="4"/>
      <c r="E835" s="4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  <c r="AA835" s="31"/>
    </row>
    <row r="836" spans="1:27" ht="14.4" x14ac:dyDescent="0.3">
      <c r="A836" s="4"/>
      <c r="B836" s="4"/>
      <c r="C836" s="4"/>
      <c r="D836" s="4"/>
      <c r="E836" s="4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</row>
    <row r="837" spans="1:27" ht="14.4" x14ac:dyDescent="0.3">
      <c r="A837" s="4"/>
      <c r="B837" s="4"/>
      <c r="C837" s="4"/>
      <c r="D837" s="4"/>
      <c r="E837" s="4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  <c r="AA837" s="31"/>
    </row>
    <row r="838" spans="1:27" ht="14.4" x14ac:dyDescent="0.3">
      <c r="A838" s="4"/>
      <c r="B838" s="4"/>
      <c r="C838" s="4"/>
      <c r="D838" s="4"/>
      <c r="E838" s="4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  <c r="AA838" s="31"/>
    </row>
    <row r="839" spans="1:27" ht="14.4" x14ac:dyDescent="0.3">
      <c r="A839" s="4"/>
      <c r="B839" s="4"/>
      <c r="C839" s="4"/>
      <c r="D839" s="4"/>
      <c r="E839" s="4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  <c r="AA839" s="31"/>
    </row>
    <row r="840" spans="1:27" ht="14.4" x14ac:dyDescent="0.3">
      <c r="A840" s="4"/>
      <c r="B840" s="4"/>
      <c r="C840" s="4"/>
      <c r="D840" s="4"/>
      <c r="E840" s="4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  <c r="AA840" s="31"/>
    </row>
    <row r="841" spans="1:27" ht="14.4" x14ac:dyDescent="0.3">
      <c r="A841" s="4"/>
      <c r="B841" s="4"/>
      <c r="C841" s="4"/>
      <c r="D841" s="4"/>
      <c r="E841" s="4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  <c r="AA841" s="31"/>
    </row>
    <row r="842" spans="1:27" ht="14.4" x14ac:dyDescent="0.3">
      <c r="A842" s="4"/>
      <c r="B842" s="4"/>
      <c r="C842" s="4"/>
      <c r="D842" s="4"/>
      <c r="E842" s="4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  <c r="AA842" s="31"/>
    </row>
    <row r="843" spans="1:27" ht="14.4" x14ac:dyDescent="0.3">
      <c r="A843" s="4"/>
      <c r="B843" s="4"/>
      <c r="C843" s="4"/>
      <c r="D843" s="4"/>
      <c r="E843" s="4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  <c r="AA843" s="31"/>
    </row>
    <row r="844" spans="1:27" ht="14.4" x14ac:dyDescent="0.3">
      <c r="A844" s="4"/>
      <c r="B844" s="4"/>
      <c r="C844" s="4"/>
      <c r="D844" s="4"/>
      <c r="E844" s="4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</row>
    <row r="845" spans="1:27" ht="14.4" x14ac:dyDescent="0.3">
      <c r="A845" s="4"/>
      <c r="B845" s="4"/>
      <c r="C845" s="4"/>
      <c r="D845" s="4"/>
      <c r="E845" s="4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</row>
    <row r="846" spans="1:27" ht="14.4" x14ac:dyDescent="0.3">
      <c r="A846" s="4"/>
      <c r="B846" s="4"/>
      <c r="C846" s="4"/>
      <c r="D846" s="4"/>
      <c r="E846" s="4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</row>
    <row r="847" spans="1:27" ht="14.4" x14ac:dyDescent="0.3">
      <c r="A847" s="4"/>
      <c r="B847" s="4"/>
      <c r="C847" s="4"/>
      <c r="D847" s="4"/>
      <c r="E847" s="4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  <c r="AA847" s="31"/>
    </row>
    <row r="848" spans="1:27" ht="14.4" x14ac:dyDescent="0.3">
      <c r="A848" s="4"/>
      <c r="B848" s="4"/>
      <c r="C848" s="4"/>
      <c r="D848" s="4"/>
      <c r="E848" s="4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  <c r="AA848" s="31"/>
    </row>
    <row r="849" spans="1:27" ht="14.4" x14ac:dyDescent="0.3">
      <c r="A849" s="4"/>
      <c r="B849" s="4"/>
      <c r="C849" s="4"/>
      <c r="D849" s="4"/>
      <c r="E849" s="4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  <c r="AA849" s="31"/>
    </row>
    <row r="850" spans="1:27" ht="14.4" x14ac:dyDescent="0.3">
      <c r="A850" s="4"/>
      <c r="B850" s="4"/>
      <c r="C850" s="4"/>
      <c r="D850" s="4"/>
      <c r="E850" s="4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  <c r="AA850" s="31"/>
    </row>
    <row r="851" spans="1:27" ht="14.4" x14ac:dyDescent="0.3">
      <c r="A851" s="4"/>
      <c r="B851" s="4"/>
      <c r="C851" s="4"/>
      <c r="D851" s="4"/>
      <c r="E851" s="4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  <c r="AA851" s="31"/>
    </row>
    <row r="852" spans="1:27" ht="14.4" x14ac:dyDescent="0.3">
      <c r="A852" s="4"/>
      <c r="B852" s="4"/>
      <c r="C852" s="4"/>
      <c r="D852" s="4"/>
      <c r="E852" s="4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  <c r="AA852" s="31"/>
    </row>
    <row r="853" spans="1:27" ht="14.4" x14ac:dyDescent="0.3">
      <c r="A853" s="4"/>
      <c r="B853" s="4"/>
      <c r="C853" s="4"/>
      <c r="D853" s="4"/>
      <c r="E853" s="4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  <c r="AA853" s="31"/>
    </row>
    <row r="854" spans="1:27" ht="14.4" x14ac:dyDescent="0.3">
      <c r="A854" s="4"/>
      <c r="B854" s="4"/>
      <c r="C854" s="4"/>
      <c r="D854" s="4"/>
      <c r="E854" s="4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</row>
    <row r="855" spans="1:27" ht="14.4" x14ac:dyDescent="0.3">
      <c r="A855" s="4"/>
      <c r="B855" s="4"/>
      <c r="C855" s="4"/>
      <c r="D855" s="4"/>
      <c r="E855" s="4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</row>
    <row r="856" spans="1:27" ht="14.4" x14ac:dyDescent="0.3">
      <c r="A856" s="4"/>
      <c r="B856" s="4"/>
      <c r="C856" s="4"/>
      <c r="D856" s="4"/>
      <c r="E856" s="4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</row>
    <row r="857" spans="1:27" ht="14.4" x14ac:dyDescent="0.3">
      <c r="A857" s="4"/>
      <c r="B857" s="4"/>
      <c r="C857" s="4"/>
      <c r="D857" s="4"/>
      <c r="E857" s="4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  <c r="AA857" s="31"/>
    </row>
    <row r="858" spans="1:27" ht="14.4" x14ac:dyDescent="0.3">
      <c r="A858" s="4"/>
      <c r="B858" s="4"/>
      <c r="C858" s="4"/>
      <c r="D858" s="4"/>
      <c r="E858" s="4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  <c r="AA858" s="31"/>
    </row>
    <row r="859" spans="1:27" ht="14.4" x14ac:dyDescent="0.3">
      <c r="A859" s="4"/>
      <c r="B859" s="4"/>
      <c r="C859" s="4"/>
      <c r="D859" s="4"/>
      <c r="E859" s="4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  <c r="AA859" s="31"/>
    </row>
    <row r="860" spans="1:27" ht="14.4" x14ac:dyDescent="0.3">
      <c r="A860" s="4"/>
      <c r="B860" s="4"/>
      <c r="C860" s="4"/>
      <c r="D860" s="4"/>
      <c r="E860" s="4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  <c r="AA860" s="31"/>
    </row>
    <row r="861" spans="1:27" ht="14.4" x14ac:dyDescent="0.3">
      <c r="A861" s="4"/>
      <c r="B861" s="4"/>
      <c r="C861" s="4"/>
      <c r="D861" s="4"/>
      <c r="E861" s="4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  <c r="AA861" s="31"/>
    </row>
    <row r="862" spans="1:27" ht="14.4" x14ac:dyDescent="0.3">
      <c r="A862" s="4"/>
      <c r="B862" s="4"/>
      <c r="C862" s="4"/>
      <c r="D862" s="4"/>
      <c r="E862" s="4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  <c r="AA862" s="31"/>
    </row>
    <row r="863" spans="1:27" ht="14.4" x14ac:dyDescent="0.3">
      <c r="A863" s="4"/>
      <c r="B863" s="4"/>
      <c r="C863" s="4"/>
      <c r="D863" s="4"/>
      <c r="E863" s="4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  <c r="AA863" s="31"/>
    </row>
    <row r="864" spans="1:27" ht="14.4" x14ac:dyDescent="0.3">
      <c r="A864" s="4"/>
      <c r="B864" s="4"/>
      <c r="C864" s="4"/>
      <c r="D864" s="4"/>
      <c r="E864" s="4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</row>
    <row r="865" spans="1:27" ht="14.4" x14ac:dyDescent="0.3">
      <c r="A865" s="4"/>
      <c r="B865" s="4"/>
      <c r="C865" s="4"/>
      <c r="D865" s="4"/>
      <c r="E865" s="4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</row>
    <row r="866" spans="1:27" ht="14.4" x14ac:dyDescent="0.3">
      <c r="A866" s="4"/>
      <c r="B866" s="4"/>
      <c r="C866" s="4"/>
      <c r="D866" s="4"/>
      <c r="E866" s="4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</row>
    <row r="867" spans="1:27" ht="14.4" x14ac:dyDescent="0.3">
      <c r="A867" s="4"/>
      <c r="B867" s="4"/>
      <c r="C867" s="4"/>
      <c r="D867" s="4"/>
      <c r="E867" s="4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  <c r="AA867" s="31"/>
    </row>
    <row r="868" spans="1:27" ht="14.4" x14ac:dyDescent="0.3">
      <c r="A868" s="4"/>
      <c r="B868" s="4"/>
      <c r="C868" s="4"/>
      <c r="D868" s="4"/>
      <c r="E868" s="4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  <c r="AA868" s="31"/>
    </row>
    <row r="869" spans="1:27" ht="14.4" x14ac:dyDescent="0.3">
      <c r="A869" s="4"/>
      <c r="B869" s="4"/>
      <c r="C869" s="4"/>
      <c r="D869" s="4"/>
      <c r="E869" s="4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  <c r="AA869" s="31"/>
    </row>
    <row r="870" spans="1:27" ht="14.4" x14ac:dyDescent="0.3">
      <c r="A870" s="4"/>
      <c r="B870" s="4"/>
      <c r="C870" s="4"/>
      <c r="D870" s="4"/>
      <c r="E870" s="4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  <c r="AA870" s="31"/>
    </row>
    <row r="871" spans="1:27" ht="14.4" x14ac:dyDescent="0.3">
      <c r="A871" s="4"/>
      <c r="B871" s="4"/>
      <c r="C871" s="4"/>
      <c r="D871" s="4"/>
      <c r="E871" s="4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  <c r="AA871" s="31"/>
    </row>
    <row r="872" spans="1:27" ht="14.4" x14ac:dyDescent="0.3">
      <c r="A872" s="4"/>
      <c r="B872" s="4"/>
      <c r="C872" s="4"/>
      <c r="D872" s="4"/>
      <c r="E872" s="4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  <c r="AA872" s="31"/>
    </row>
    <row r="873" spans="1:27" ht="14.4" x14ac:dyDescent="0.3">
      <c r="A873" s="4"/>
      <c r="B873" s="4"/>
      <c r="C873" s="4"/>
      <c r="D873" s="4"/>
      <c r="E873" s="4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  <c r="AA873" s="31"/>
    </row>
    <row r="874" spans="1:27" ht="14.4" x14ac:dyDescent="0.3">
      <c r="A874" s="4"/>
      <c r="B874" s="4"/>
      <c r="C874" s="4"/>
      <c r="D874" s="4"/>
      <c r="E874" s="4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</row>
    <row r="875" spans="1:27" ht="14.4" x14ac:dyDescent="0.3">
      <c r="A875" s="4"/>
      <c r="B875" s="4"/>
      <c r="C875" s="4"/>
      <c r="D875" s="4"/>
      <c r="E875" s="4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</row>
    <row r="876" spans="1:27" ht="14.4" x14ac:dyDescent="0.3">
      <c r="A876" s="4"/>
      <c r="B876" s="4"/>
      <c r="C876" s="4"/>
      <c r="D876" s="4"/>
      <c r="E876" s="4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</row>
    <row r="877" spans="1:27" ht="14.4" x14ac:dyDescent="0.3">
      <c r="A877" s="4"/>
      <c r="B877" s="4"/>
      <c r="C877" s="4"/>
      <c r="D877" s="4"/>
      <c r="E877" s="4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  <c r="AA877" s="31"/>
    </row>
    <row r="878" spans="1:27" ht="14.4" x14ac:dyDescent="0.3">
      <c r="A878" s="4"/>
      <c r="B878" s="4"/>
      <c r="C878" s="4"/>
      <c r="D878" s="4"/>
      <c r="E878" s="4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  <c r="AA878" s="31"/>
    </row>
    <row r="879" spans="1:27" ht="14.4" x14ac:dyDescent="0.3">
      <c r="A879" s="4"/>
      <c r="B879" s="4"/>
      <c r="C879" s="4"/>
      <c r="D879" s="4"/>
      <c r="E879" s="4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  <c r="AA879" s="31"/>
    </row>
    <row r="880" spans="1:27" ht="14.4" x14ac:dyDescent="0.3">
      <c r="A880" s="4"/>
      <c r="B880" s="4"/>
      <c r="C880" s="4"/>
      <c r="D880" s="4"/>
      <c r="E880" s="4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  <c r="AA880" s="31"/>
    </row>
    <row r="881" spans="1:27" ht="14.4" x14ac:dyDescent="0.3">
      <c r="A881" s="4"/>
      <c r="B881" s="4"/>
      <c r="C881" s="4"/>
      <c r="D881" s="4"/>
      <c r="E881" s="4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  <c r="AA881" s="31"/>
    </row>
    <row r="882" spans="1:27" ht="14.4" x14ac:dyDescent="0.3">
      <c r="A882" s="4"/>
      <c r="B882" s="4"/>
      <c r="C882" s="4"/>
      <c r="D882" s="4"/>
      <c r="E882" s="4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  <c r="AA882" s="31"/>
    </row>
    <row r="883" spans="1:27" ht="14.4" x14ac:dyDescent="0.3">
      <c r="A883" s="4"/>
      <c r="B883" s="4"/>
      <c r="C883" s="4"/>
      <c r="D883" s="4"/>
      <c r="E883" s="4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  <c r="AA883" s="31"/>
    </row>
    <row r="884" spans="1:27" ht="14.4" x14ac:dyDescent="0.3">
      <c r="A884" s="4"/>
      <c r="B884" s="4"/>
      <c r="C884" s="4"/>
      <c r="D884" s="4"/>
      <c r="E884" s="4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</row>
    <row r="885" spans="1:27" ht="14.4" x14ac:dyDescent="0.3">
      <c r="A885" s="4"/>
      <c r="B885" s="4"/>
      <c r="C885" s="4"/>
      <c r="D885" s="4"/>
      <c r="E885" s="4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</row>
    <row r="886" spans="1:27" ht="14.4" x14ac:dyDescent="0.3">
      <c r="A886" s="4"/>
      <c r="B886" s="4"/>
      <c r="C886" s="4"/>
      <c r="D886" s="4"/>
      <c r="E886" s="4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</row>
    <row r="887" spans="1:27" ht="14.4" x14ac:dyDescent="0.3">
      <c r="A887" s="4"/>
      <c r="B887" s="4"/>
      <c r="C887" s="4"/>
      <c r="D887" s="4"/>
      <c r="E887" s="4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  <c r="AA887" s="31"/>
    </row>
    <row r="888" spans="1:27" ht="14.4" x14ac:dyDescent="0.3">
      <c r="A888" s="4"/>
      <c r="B888" s="4"/>
      <c r="C888" s="4"/>
      <c r="D888" s="4"/>
      <c r="E888" s="4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  <c r="AA888" s="31"/>
    </row>
    <row r="889" spans="1:27" ht="14.4" x14ac:dyDescent="0.3">
      <c r="A889" s="4"/>
      <c r="B889" s="4"/>
      <c r="C889" s="4"/>
      <c r="D889" s="4"/>
      <c r="E889" s="4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  <c r="AA889" s="31"/>
    </row>
    <row r="890" spans="1:27" ht="14.4" x14ac:dyDescent="0.3">
      <c r="A890" s="4"/>
      <c r="B890" s="4"/>
      <c r="C890" s="4"/>
      <c r="D890" s="4"/>
      <c r="E890" s="4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  <c r="AA890" s="31"/>
    </row>
    <row r="891" spans="1:27" ht="14.4" x14ac:dyDescent="0.3">
      <c r="A891" s="4"/>
      <c r="B891" s="4"/>
      <c r="C891" s="4"/>
      <c r="D891" s="4"/>
      <c r="E891" s="4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  <c r="AA891" s="31"/>
    </row>
    <row r="892" spans="1:27" ht="14.4" x14ac:dyDescent="0.3">
      <c r="A892" s="4"/>
      <c r="B892" s="4"/>
      <c r="C892" s="4"/>
      <c r="D892" s="4"/>
      <c r="E892" s="4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  <c r="AA892" s="31"/>
    </row>
    <row r="893" spans="1:27" ht="14.4" x14ac:dyDescent="0.3">
      <c r="A893" s="4"/>
      <c r="B893" s="4"/>
      <c r="C893" s="4"/>
      <c r="D893" s="4"/>
      <c r="E893" s="4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  <c r="AA893" s="31"/>
    </row>
    <row r="894" spans="1:27" ht="14.4" x14ac:dyDescent="0.3">
      <c r="A894" s="4"/>
      <c r="B894" s="4"/>
      <c r="C894" s="4"/>
      <c r="D894" s="4"/>
      <c r="E894" s="4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</row>
    <row r="895" spans="1:27" ht="14.4" x14ac:dyDescent="0.3">
      <c r="A895" s="4"/>
      <c r="B895" s="4"/>
      <c r="C895" s="4"/>
      <c r="D895" s="4"/>
      <c r="E895" s="4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</row>
    <row r="896" spans="1:27" ht="14.4" x14ac:dyDescent="0.3">
      <c r="A896" s="4"/>
      <c r="B896" s="4"/>
      <c r="C896" s="4"/>
      <c r="D896" s="4"/>
      <c r="E896" s="4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</row>
    <row r="897" spans="1:27" ht="14.4" x14ac:dyDescent="0.3">
      <c r="A897" s="4"/>
      <c r="B897" s="4"/>
      <c r="C897" s="4"/>
      <c r="D897" s="4"/>
      <c r="E897" s="4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</row>
    <row r="898" spans="1:27" ht="14.4" x14ac:dyDescent="0.3">
      <c r="A898" s="4"/>
      <c r="B898" s="4"/>
      <c r="C898" s="4"/>
      <c r="D898" s="4"/>
      <c r="E898" s="4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</row>
    <row r="899" spans="1:27" ht="14.4" x14ac:dyDescent="0.3">
      <c r="A899" s="4"/>
      <c r="B899" s="4"/>
      <c r="C899" s="4"/>
      <c r="D899" s="4"/>
      <c r="E899" s="4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</row>
    <row r="900" spans="1:27" ht="14.4" x14ac:dyDescent="0.3">
      <c r="A900" s="4"/>
      <c r="B900" s="4"/>
      <c r="C900" s="4"/>
      <c r="D900" s="4"/>
      <c r="E900" s="4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  <c r="AA900" s="31"/>
    </row>
    <row r="901" spans="1:27" ht="14.4" x14ac:dyDescent="0.3">
      <c r="A901" s="4"/>
      <c r="B901" s="4"/>
      <c r="C901" s="4"/>
      <c r="D901" s="4"/>
      <c r="E901" s="4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  <c r="AA901" s="31"/>
    </row>
    <row r="902" spans="1:27" ht="14.4" x14ac:dyDescent="0.3">
      <c r="A902" s="4"/>
      <c r="B902" s="4"/>
      <c r="C902" s="4"/>
      <c r="D902" s="4"/>
      <c r="E902" s="4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  <c r="AA902" s="31"/>
    </row>
    <row r="903" spans="1:27" ht="14.4" x14ac:dyDescent="0.3">
      <c r="A903" s="4"/>
      <c r="B903" s="4"/>
      <c r="C903" s="4"/>
      <c r="D903" s="4"/>
      <c r="E903" s="4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  <c r="AA903" s="31"/>
    </row>
    <row r="904" spans="1:27" ht="14.4" x14ac:dyDescent="0.3">
      <c r="A904" s="4"/>
      <c r="B904" s="4"/>
      <c r="C904" s="4"/>
      <c r="D904" s="4"/>
      <c r="E904" s="4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  <c r="AA904" s="31"/>
    </row>
    <row r="905" spans="1:27" ht="14.4" x14ac:dyDescent="0.3">
      <c r="A905" s="4"/>
      <c r="B905" s="4"/>
      <c r="C905" s="4"/>
      <c r="D905" s="4"/>
      <c r="E905" s="4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  <c r="AA905" s="31"/>
    </row>
    <row r="906" spans="1:27" ht="14.4" x14ac:dyDescent="0.3">
      <c r="A906" s="4"/>
      <c r="B906" s="4"/>
      <c r="C906" s="4"/>
      <c r="D906" s="4"/>
      <c r="E906" s="4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  <c r="AA906" s="31"/>
    </row>
    <row r="907" spans="1:27" ht="14.4" x14ac:dyDescent="0.3">
      <c r="A907" s="4"/>
      <c r="B907" s="4"/>
      <c r="C907" s="4"/>
      <c r="D907" s="4"/>
      <c r="E907" s="4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</row>
    <row r="908" spans="1:27" ht="14.4" x14ac:dyDescent="0.3">
      <c r="A908" s="4"/>
      <c r="B908" s="4"/>
      <c r="C908" s="4"/>
      <c r="D908" s="4"/>
      <c r="E908" s="4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</row>
    <row r="909" spans="1:27" ht="14.4" x14ac:dyDescent="0.3">
      <c r="A909" s="4"/>
      <c r="B909" s="4"/>
      <c r="C909" s="4"/>
      <c r="D909" s="4"/>
      <c r="E909" s="4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</row>
    <row r="910" spans="1:27" ht="14.4" x14ac:dyDescent="0.3">
      <c r="A910" s="4"/>
      <c r="B910" s="4"/>
      <c r="C910" s="4"/>
      <c r="D910" s="4"/>
      <c r="E910" s="4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  <c r="AA910" s="31"/>
    </row>
    <row r="911" spans="1:27" ht="14.4" x14ac:dyDescent="0.3">
      <c r="A911" s="4"/>
      <c r="B911" s="4"/>
      <c r="C911" s="4"/>
      <c r="D911" s="4"/>
      <c r="E911" s="4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  <c r="AA911" s="31"/>
    </row>
    <row r="912" spans="1:27" ht="14.4" x14ac:dyDescent="0.3">
      <c r="A912" s="4"/>
      <c r="B912" s="4"/>
      <c r="C912" s="4"/>
      <c r="D912" s="4"/>
      <c r="E912" s="4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  <c r="AA912" s="31"/>
    </row>
    <row r="913" spans="1:27" ht="14.4" x14ac:dyDescent="0.3">
      <c r="A913" s="4"/>
      <c r="B913" s="4"/>
      <c r="C913" s="4"/>
      <c r="D913" s="4"/>
      <c r="E913" s="4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  <c r="AA913" s="31"/>
    </row>
    <row r="914" spans="1:27" ht="14.4" x14ac:dyDescent="0.3">
      <c r="A914" s="4"/>
      <c r="B914" s="4"/>
      <c r="C914" s="4"/>
      <c r="D914" s="4"/>
      <c r="E914" s="4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  <c r="AA914" s="31"/>
    </row>
    <row r="915" spans="1:27" ht="14.4" x14ac:dyDescent="0.3">
      <c r="A915" s="4"/>
      <c r="B915" s="4"/>
      <c r="C915" s="4"/>
      <c r="D915" s="4"/>
      <c r="E915" s="4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  <c r="AA915" s="31"/>
    </row>
    <row r="916" spans="1:27" ht="14.4" x14ac:dyDescent="0.3">
      <c r="A916" s="4"/>
      <c r="B916" s="4"/>
      <c r="C916" s="4"/>
      <c r="D916" s="4"/>
      <c r="E916" s="4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  <c r="AA916" s="31"/>
    </row>
    <row r="917" spans="1:27" ht="14.4" x14ac:dyDescent="0.3">
      <c r="A917" s="4"/>
      <c r="B917" s="4"/>
      <c r="C917" s="4"/>
      <c r="D917" s="4"/>
      <c r="E917" s="4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</row>
    <row r="918" spans="1:27" ht="14.4" x14ac:dyDescent="0.3">
      <c r="A918" s="4"/>
      <c r="B918" s="4"/>
      <c r="C918" s="4"/>
      <c r="D918" s="4"/>
      <c r="E918" s="4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</row>
    <row r="919" spans="1:27" ht="14.4" x14ac:dyDescent="0.3">
      <c r="A919" s="4"/>
      <c r="B919" s="4"/>
      <c r="C919" s="4"/>
      <c r="D919" s="4"/>
      <c r="E919" s="4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</row>
    <row r="920" spans="1:27" ht="14.4" x14ac:dyDescent="0.3">
      <c r="A920" s="4"/>
      <c r="B920" s="4"/>
      <c r="C920" s="4"/>
      <c r="D920" s="4"/>
      <c r="E920" s="4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  <c r="AA920" s="31"/>
    </row>
    <row r="921" spans="1:27" ht="14.4" x14ac:dyDescent="0.3">
      <c r="A921" s="4"/>
      <c r="B921" s="4"/>
      <c r="C921" s="4"/>
      <c r="D921" s="4"/>
      <c r="E921" s="4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  <c r="AA921" s="31"/>
    </row>
    <row r="922" spans="1:27" ht="14.4" x14ac:dyDescent="0.3">
      <c r="A922" s="4"/>
      <c r="B922" s="4"/>
      <c r="C922" s="4"/>
      <c r="D922" s="4"/>
      <c r="E922" s="4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  <c r="AA922" s="31"/>
    </row>
    <row r="923" spans="1:27" ht="14.4" x14ac:dyDescent="0.3">
      <c r="A923" s="4"/>
      <c r="B923" s="4"/>
      <c r="C923" s="4"/>
      <c r="D923" s="4"/>
      <c r="E923" s="4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  <c r="AA923" s="31"/>
    </row>
    <row r="924" spans="1:27" ht="14.4" x14ac:dyDescent="0.3">
      <c r="A924" s="4"/>
      <c r="B924" s="4"/>
      <c r="C924" s="4"/>
      <c r="D924" s="4"/>
      <c r="E924" s="4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  <c r="AA924" s="31"/>
    </row>
    <row r="925" spans="1:27" ht="14.4" x14ac:dyDescent="0.3">
      <c r="A925" s="4"/>
      <c r="B925" s="4"/>
      <c r="C925" s="4"/>
      <c r="D925" s="4"/>
      <c r="E925" s="4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  <c r="AA925" s="31"/>
    </row>
    <row r="926" spans="1:27" ht="14.4" x14ac:dyDescent="0.3">
      <c r="A926" s="4"/>
      <c r="B926" s="4"/>
      <c r="C926" s="4"/>
      <c r="D926" s="4"/>
      <c r="E926" s="4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  <c r="AA926" s="31"/>
    </row>
    <row r="927" spans="1:27" ht="14.4" x14ac:dyDescent="0.3">
      <c r="A927" s="4"/>
      <c r="B927" s="4"/>
      <c r="C927" s="4"/>
      <c r="D927" s="4"/>
      <c r="E927" s="4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</row>
    <row r="928" spans="1:27" ht="14.4" x14ac:dyDescent="0.3">
      <c r="A928" s="4"/>
      <c r="B928" s="4"/>
      <c r="C928" s="4"/>
      <c r="D928" s="4"/>
      <c r="E928" s="4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</row>
    <row r="929" spans="1:27" ht="14.4" x14ac:dyDescent="0.3">
      <c r="A929" s="4"/>
      <c r="B929" s="4"/>
      <c r="C929" s="4"/>
      <c r="D929" s="4"/>
      <c r="E929" s="4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</row>
    <row r="930" spans="1:27" ht="14.4" x14ac:dyDescent="0.3">
      <c r="A930" s="4"/>
      <c r="B930" s="4"/>
      <c r="C930" s="4"/>
      <c r="D930" s="4"/>
      <c r="E930" s="4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  <c r="AA930" s="31"/>
    </row>
    <row r="931" spans="1:27" ht="14.4" x14ac:dyDescent="0.3">
      <c r="A931" s="4"/>
      <c r="B931" s="4"/>
      <c r="C931" s="4"/>
      <c r="D931" s="4"/>
      <c r="E931" s="4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  <c r="AA931" s="31"/>
    </row>
    <row r="932" spans="1:27" ht="14.4" x14ac:dyDescent="0.3">
      <c r="A932" s="4"/>
      <c r="B932" s="4"/>
      <c r="C932" s="4"/>
      <c r="D932" s="4"/>
      <c r="E932" s="4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  <c r="AA932" s="31"/>
    </row>
    <row r="933" spans="1:27" ht="14.4" x14ac:dyDescent="0.3">
      <c r="A933" s="4"/>
      <c r="B933" s="4"/>
      <c r="C933" s="4"/>
      <c r="D933" s="4"/>
      <c r="E933" s="4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  <c r="AA933" s="31"/>
    </row>
    <row r="934" spans="1:27" ht="14.4" x14ac:dyDescent="0.3">
      <c r="A934" s="4"/>
      <c r="B934" s="4"/>
      <c r="C934" s="4"/>
      <c r="D934" s="4"/>
      <c r="E934" s="4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  <c r="AA934" s="31"/>
    </row>
    <row r="935" spans="1:27" ht="14.4" x14ac:dyDescent="0.3">
      <c r="A935" s="4"/>
      <c r="B935" s="4"/>
      <c r="C935" s="4"/>
      <c r="D935" s="4"/>
      <c r="E935" s="4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  <c r="AA935" s="31"/>
    </row>
    <row r="936" spans="1:27" ht="14.4" x14ac:dyDescent="0.3">
      <c r="A936" s="4"/>
      <c r="B936" s="4"/>
      <c r="C936" s="4"/>
      <c r="D936" s="4"/>
      <c r="E936" s="4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  <c r="AA936" s="31"/>
    </row>
    <row r="937" spans="1:27" ht="14.4" x14ac:dyDescent="0.3">
      <c r="A937" s="4"/>
      <c r="B937" s="4"/>
      <c r="C937" s="4"/>
      <c r="D937" s="4"/>
      <c r="E937" s="4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</row>
    <row r="938" spans="1:27" ht="14.4" x14ac:dyDescent="0.3">
      <c r="A938" s="4"/>
      <c r="B938" s="4"/>
      <c r="C938" s="4"/>
      <c r="D938" s="4"/>
      <c r="E938" s="4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</row>
    <row r="939" spans="1:27" ht="14.4" x14ac:dyDescent="0.3">
      <c r="A939" s="4"/>
      <c r="B939" s="4"/>
      <c r="C939" s="4"/>
      <c r="D939" s="4"/>
      <c r="E939" s="4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</row>
    <row r="940" spans="1:27" ht="14.4" x14ac:dyDescent="0.3">
      <c r="A940" s="4"/>
      <c r="B940" s="4"/>
      <c r="C940" s="4"/>
      <c r="D940" s="4"/>
      <c r="E940" s="4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  <c r="AA940" s="31"/>
    </row>
    <row r="941" spans="1:27" ht="14.4" x14ac:dyDescent="0.3">
      <c r="A941" s="4"/>
      <c r="B941" s="4"/>
      <c r="C941" s="4"/>
      <c r="D941" s="4"/>
      <c r="E941" s="4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  <c r="AA941" s="31"/>
    </row>
    <row r="942" spans="1:27" ht="14.4" x14ac:dyDescent="0.3">
      <c r="A942" s="4"/>
      <c r="B942" s="4"/>
      <c r="C942" s="4"/>
      <c r="D942" s="4"/>
      <c r="E942" s="4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  <c r="AA942" s="31"/>
    </row>
    <row r="943" spans="1:27" ht="14.4" x14ac:dyDescent="0.3">
      <c r="A943" s="4"/>
      <c r="B943" s="4"/>
      <c r="C943" s="4"/>
      <c r="D943" s="4"/>
      <c r="E943" s="4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  <c r="AA943" s="31"/>
    </row>
    <row r="944" spans="1:27" ht="14.4" x14ac:dyDescent="0.3">
      <c r="A944" s="4"/>
      <c r="B944" s="4"/>
      <c r="C944" s="4"/>
      <c r="D944" s="4"/>
      <c r="E944" s="4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  <c r="AA944" s="31"/>
    </row>
    <row r="945" spans="1:27" ht="14.4" x14ac:dyDescent="0.3">
      <c r="A945" s="4"/>
      <c r="B945" s="4"/>
      <c r="C945" s="4"/>
      <c r="D945" s="4"/>
      <c r="E945" s="4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  <c r="AA945" s="31"/>
    </row>
    <row r="946" spans="1:27" ht="14.4" x14ac:dyDescent="0.3">
      <c r="A946" s="4"/>
      <c r="B946" s="4"/>
      <c r="C946" s="4"/>
      <c r="D946" s="4"/>
      <c r="E946" s="4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  <c r="AA946" s="31"/>
    </row>
    <row r="947" spans="1:27" ht="14.4" x14ac:dyDescent="0.3">
      <c r="A947" s="4"/>
      <c r="B947" s="4"/>
      <c r="C947" s="4"/>
      <c r="D947" s="4"/>
      <c r="E947" s="4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</row>
    <row r="948" spans="1:27" ht="14.4" x14ac:dyDescent="0.3">
      <c r="A948" s="4"/>
      <c r="B948" s="4"/>
      <c r="C948" s="4"/>
      <c r="D948" s="4"/>
      <c r="E948" s="4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</row>
    <row r="949" spans="1:27" ht="14.4" x14ac:dyDescent="0.3">
      <c r="A949" s="4"/>
      <c r="B949" s="4"/>
      <c r="C949" s="4"/>
      <c r="D949" s="4"/>
      <c r="E949" s="4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</row>
    <row r="950" spans="1:27" ht="14.4" x14ac:dyDescent="0.3">
      <c r="A950" s="4"/>
      <c r="B950" s="4"/>
      <c r="C950" s="4"/>
      <c r="D950" s="4"/>
      <c r="E950" s="4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  <c r="AA950" s="31"/>
    </row>
    <row r="951" spans="1:27" ht="14.4" x14ac:dyDescent="0.3">
      <c r="A951" s="4"/>
      <c r="B951" s="4"/>
      <c r="C951" s="4"/>
      <c r="D951" s="4"/>
      <c r="E951" s="4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  <c r="AA951" s="31"/>
    </row>
    <row r="952" spans="1:27" ht="14.4" x14ac:dyDescent="0.3">
      <c r="A952" s="4"/>
      <c r="B952" s="4"/>
      <c r="C952" s="4"/>
      <c r="D952" s="4"/>
      <c r="E952" s="4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  <c r="AA952" s="31"/>
    </row>
    <row r="953" spans="1:27" ht="14.4" x14ac:dyDescent="0.3">
      <c r="A953" s="4"/>
      <c r="B953" s="4"/>
      <c r="C953" s="4"/>
      <c r="D953" s="4"/>
      <c r="E953" s="4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  <c r="AA953" s="31"/>
    </row>
    <row r="954" spans="1:27" ht="14.4" x14ac:dyDescent="0.3">
      <c r="A954" s="4"/>
      <c r="B954" s="4"/>
      <c r="C954" s="4"/>
      <c r="D954" s="4"/>
      <c r="E954" s="4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  <c r="AA954" s="31"/>
    </row>
    <row r="955" spans="1:27" ht="14.4" x14ac:dyDescent="0.3">
      <c r="A955" s="4"/>
      <c r="B955" s="4"/>
      <c r="C955" s="4"/>
      <c r="D955" s="4"/>
      <c r="E955" s="4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  <c r="AA955" s="31"/>
    </row>
    <row r="956" spans="1:27" ht="14.4" x14ac:dyDescent="0.3">
      <c r="A956" s="4"/>
      <c r="B956" s="4"/>
      <c r="C956" s="4"/>
      <c r="D956" s="4"/>
      <c r="E956" s="4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  <c r="AA956" s="31"/>
    </row>
    <row r="957" spans="1:27" ht="14.4" x14ac:dyDescent="0.3">
      <c r="A957" s="4"/>
      <c r="B957" s="4"/>
      <c r="C957" s="4"/>
      <c r="D957" s="4"/>
      <c r="E957" s="4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</row>
    <row r="958" spans="1:27" ht="14.4" x14ac:dyDescent="0.3">
      <c r="A958" s="4"/>
      <c r="B958" s="4"/>
      <c r="C958" s="4"/>
      <c r="D958" s="4"/>
      <c r="E958" s="4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</row>
    <row r="959" spans="1:27" ht="14.4" x14ac:dyDescent="0.3">
      <c r="A959" s="4"/>
      <c r="B959" s="4"/>
      <c r="C959" s="4"/>
      <c r="D959" s="4"/>
      <c r="E959" s="4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</row>
    <row r="960" spans="1:27" ht="14.4" x14ac:dyDescent="0.3">
      <c r="A960" s="4"/>
      <c r="B960" s="4"/>
      <c r="C960" s="4"/>
      <c r="D960" s="4"/>
      <c r="E960" s="4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  <c r="AA960" s="31"/>
    </row>
    <row r="961" spans="1:27" ht="14.4" x14ac:dyDescent="0.3">
      <c r="A961" s="4"/>
      <c r="B961" s="4"/>
      <c r="C961" s="4"/>
      <c r="D961" s="4"/>
      <c r="E961" s="4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  <c r="AA961" s="31"/>
    </row>
    <row r="962" spans="1:27" ht="14.4" x14ac:dyDescent="0.3">
      <c r="A962" s="4"/>
      <c r="B962" s="4"/>
      <c r="C962" s="4"/>
      <c r="D962" s="4"/>
      <c r="E962" s="4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  <c r="AA962" s="31"/>
    </row>
    <row r="963" spans="1:27" ht="14.4" x14ac:dyDescent="0.3">
      <c r="A963" s="4"/>
      <c r="B963" s="4"/>
      <c r="C963" s="4"/>
      <c r="D963" s="4"/>
      <c r="E963" s="4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  <c r="AA963" s="31"/>
    </row>
    <row r="964" spans="1:27" ht="14.4" x14ac:dyDescent="0.3">
      <c r="A964" s="4"/>
      <c r="B964" s="4"/>
      <c r="C964" s="4"/>
      <c r="D964" s="4"/>
      <c r="E964" s="4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  <c r="AA964" s="31"/>
    </row>
    <row r="965" spans="1:27" ht="14.4" x14ac:dyDescent="0.3">
      <c r="A965" s="4"/>
      <c r="B965" s="4"/>
      <c r="C965" s="4"/>
      <c r="D965" s="4"/>
      <c r="E965" s="4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  <c r="AA965" s="31"/>
    </row>
    <row r="966" spans="1:27" ht="14.4" x14ac:dyDescent="0.3">
      <c r="A966" s="4"/>
      <c r="B966" s="4"/>
      <c r="C966" s="4"/>
      <c r="D966" s="4"/>
      <c r="E966" s="4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  <c r="AA966" s="31"/>
    </row>
    <row r="967" spans="1:27" ht="14.4" x14ac:dyDescent="0.3">
      <c r="A967" s="4"/>
      <c r="B967" s="4"/>
      <c r="C967" s="4"/>
      <c r="D967" s="4"/>
      <c r="E967" s="4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</row>
    <row r="968" spans="1:27" ht="14.4" x14ac:dyDescent="0.3">
      <c r="A968" s="4"/>
      <c r="B968" s="4"/>
      <c r="C968" s="4"/>
      <c r="D968" s="4"/>
      <c r="E968" s="4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</row>
    <row r="969" spans="1:27" ht="14.4" x14ac:dyDescent="0.3">
      <c r="A969" s="4"/>
      <c r="B969" s="4"/>
      <c r="C969" s="4"/>
      <c r="D969" s="4"/>
      <c r="E969" s="4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</row>
    <row r="970" spans="1:27" ht="14.4" x14ac:dyDescent="0.3">
      <c r="A970" s="4"/>
      <c r="B970" s="4"/>
      <c r="C970" s="4"/>
      <c r="D970" s="4"/>
      <c r="E970" s="4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  <c r="AA970" s="31"/>
    </row>
    <row r="971" spans="1:27" ht="14.4" x14ac:dyDescent="0.3">
      <c r="A971" s="4"/>
      <c r="B971" s="4"/>
      <c r="C971" s="4"/>
      <c r="D971" s="4"/>
      <c r="E971" s="4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  <c r="AA971" s="31"/>
    </row>
    <row r="972" spans="1:27" ht="14.4" x14ac:dyDescent="0.3">
      <c r="A972" s="4"/>
      <c r="B972" s="4"/>
      <c r="C972" s="4"/>
      <c r="D972" s="4"/>
      <c r="E972" s="4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  <c r="AA972" s="31"/>
    </row>
    <row r="973" spans="1:27" ht="14.4" x14ac:dyDescent="0.3">
      <c r="A973" s="4"/>
      <c r="B973" s="4"/>
      <c r="C973" s="4"/>
      <c r="D973" s="4"/>
      <c r="E973" s="4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  <c r="AA973" s="31"/>
    </row>
    <row r="974" spans="1:27" ht="14.4" x14ac:dyDescent="0.3">
      <c r="A974" s="4"/>
      <c r="B974" s="4"/>
      <c r="C974" s="4"/>
      <c r="D974" s="4"/>
      <c r="E974" s="4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  <c r="AA974" s="31"/>
    </row>
    <row r="975" spans="1:27" ht="14.4" x14ac:dyDescent="0.3">
      <c r="A975" s="4"/>
      <c r="B975" s="4"/>
      <c r="C975" s="4"/>
      <c r="D975" s="4"/>
      <c r="E975" s="4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  <c r="AA975" s="31"/>
    </row>
    <row r="976" spans="1:27" ht="14.4" x14ac:dyDescent="0.3">
      <c r="A976" s="4"/>
      <c r="B976" s="4"/>
      <c r="C976" s="4"/>
      <c r="D976" s="4"/>
      <c r="E976" s="4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  <c r="AA976" s="31"/>
    </row>
    <row r="977" spans="1:27" ht="14.4" x14ac:dyDescent="0.3">
      <c r="A977" s="4"/>
      <c r="B977" s="4"/>
      <c r="C977" s="4"/>
      <c r="D977" s="4"/>
      <c r="E977" s="4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</row>
    <row r="978" spans="1:27" ht="14.4" x14ac:dyDescent="0.3">
      <c r="A978" s="4"/>
      <c r="B978" s="4"/>
      <c r="C978" s="4"/>
      <c r="D978" s="4"/>
      <c r="E978" s="4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</row>
    <row r="979" spans="1:27" ht="14.4" x14ac:dyDescent="0.3">
      <c r="A979" s="4"/>
      <c r="B979" s="4"/>
      <c r="C979" s="4"/>
      <c r="D979" s="4"/>
      <c r="E979" s="4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</row>
    <row r="980" spans="1:27" ht="14.4" x14ac:dyDescent="0.3">
      <c r="A980" s="4"/>
      <c r="B980" s="4"/>
      <c r="C980" s="4"/>
      <c r="D980" s="4"/>
      <c r="E980" s="4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  <c r="AA980" s="31"/>
    </row>
    <row r="981" spans="1:27" ht="14.4" x14ac:dyDescent="0.3">
      <c r="A981" s="4"/>
      <c r="B981" s="4"/>
      <c r="C981" s="4"/>
      <c r="D981" s="4"/>
      <c r="E981" s="4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  <c r="AA981" s="31"/>
    </row>
    <row r="982" spans="1:27" ht="14.4" x14ac:dyDescent="0.3">
      <c r="A982" s="4"/>
      <c r="B982" s="4"/>
      <c r="C982" s="4"/>
      <c r="D982" s="4"/>
      <c r="E982" s="4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  <c r="AA982" s="31"/>
    </row>
    <row r="983" spans="1:27" ht="14.4" x14ac:dyDescent="0.3">
      <c r="A983" s="4"/>
      <c r="B983" s="4"/>
      <c r="C983" s="4"/>
      <c r="D983" s="4"/>
      <c r="E983" s="4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  <c r="AA983" s="31"/>
    </row>
  </sheetData>
  <mergeCells count="1">
    <mergeCell ref="A3:E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1002"/>
  <sheetViews>
    <sheetView workbookViewId="0">
      <selection sqref="A1:XFD1"/>
    </sheetView>
  </sheetViews>
  <sheetFormatPr defaultColWidth="14.44140625" defaultRowHeight="15" customHeight="1" x14ac:dyDescent="0.3"/>
  <sheetData>
    <row r="1" spans="1:26" s="29" customFormat="1" ht="15" customHeight="1" x14ac:dyDescent="0.3">
      <c r="A1" s="29" t="s">
        <v>173</v>
      </c>
    </row>
    <row r="3" spans="1:26" ht="57.6" x14ac:dyDescent="0.3">
      <c r="A3" s="5" t="s">
        <v>36</v>
      </c>
      <c r="B3" s="5" t="s">
        <v>37</v>
      </c>
      <c r="C3" s="5" t="s">
        <v>38</v>
      </c>
      <c r="D3" s="5" t="s">
        <v>39</v>
      </c>
      <c r="E3" s="5" t="s">
        <v>40</v>
      </c>
      <c r="F3" s="5" t="s">
        <v>41</v>
      </c>
      <c r="G3" s="5" t="s">
        <v>42</v>
      </c>
      <c r="H3" s="5" t="s">
        <v>43</v>
      </c>
      <c r="I3" s="5" t="s">
        <v>44</v>
      </c>
      <c r="J3" s="5" t="s">
        <v>45</v>
      </c>
      <c r="K3" s="5" t="s">
        <v>46</v>
      </c>
      <c r="L3" s="5" t="s">
        <v>47</v>
      </c>
      <c r="M3" s="5" t="s">
        <v>48</v>
      </c>
      <c r="N3" s="5" t="s">
        <v>49</v>
      </c>
      <c r="O3" s="5" t="s">
        <v>50</v>
      </c>
      <c r="P3" s="5" t="s">
        <v>51</v>
      </c>
      <c r="Q3" s="5" t="s">
        <v>52</v>
      </c>
      <c r="R3" s="5" t="s">
        <v>53</v>
      </c>
      <c r="S3" s="5" t="s">
        <v>54</v>
      </c>
      <c r="T3" s="5" t="s">
        <v>55</v>
      </c>
      <c r="U3" s="5" t="s">
        <v>56</v>
      </c>
      <c r="V3" s="4"/>
      <c r="W3" s="4"/>
      <c r="X3" s="4"/>
      <c r="Y3" s="4"/>
      <c r="Z3" s="4"/>
    </row>
    <row r="4" spans="1:26" ht="14.4" x14ac:dyDescent="0.3">
      <c r="A4" s="4" t="s">
        <v>11</v>
      </c>
      <c r="B4" s="17">
        <v>50</v>
      </c>
      <c r="C4" s="17">
        <v>4</v>
      </c>
      <c r="D4" s="17">
        <v>50</v>
      </c>
      <c r="E4" s="17">
        <v>2</v>
      </c>
      <c r="F4" s="17">
        <v>75</v>
      </c>
      <c r="G4" s="17">
        <v>4</v>
      </c>
      <c r="H4" s="4"/>
      <c r="I4" s="17">
        <v>0</v>
      </c>
      <c r="J4" s="17">
        <v>65</v>
      </c>
      <c r="K4" s="17">
        <v>60</v>
      </c>
      <c r="L4" s="17">
        <v>57</v>
      </c>
      <c r="M4" s="17">
        <v>54</v>
      </c>
      <c r="N4" s="17">
        <v>84</v>
      </c>
      <c r="O4" s="17">
        <v>57</v>
      </c>
      <c r="P4" s="17">
        <v>92</v>
      </c>
      <c r="Q4" s="17">
        <v>67</v>
      </c>
      <c r="R4" s="17">
        <v>94</v>
      </c>
      <c r="S4" s="17">
        <v>55</v>
      </c>
      <c r="T4" s="17">
        <v>112</v>
      </c>
      <c r="U4" s="17">
        <v>44</v>
      </c>
      <c r="V4" s="4"/>
      <c r="W4" s="4"/>
      <c r="X4" s="4"/>
      <c r="Y4" s="4"/>
      <c r="Z4" s="4"/>
    </row>
    <row r="5" spans="1:26" ht="14.4" x14ac:dyDescent="0.3">
      <c r="A5" s="4" t="s">
        <v>15</v>
      </c>
      <c r="B5" s="17">
        <v>26</v>
      </c>
      <c r="C5" s="17">
        <v>66</v>
      </c>
      <c r="D5" s="17">
        <v>82</v>
      </c>
      <c r="E5" s="17">
        <v>77</v>
      </c>
      <c r="F5" s="17">
        <v>89</v>
      </c>
      <c r="G5" s="17">
        <v>61</v>
      </c>
      <c r="H5" s="17">
        <v>100</v>
      </c>
      <c r="I5" s="17">
        <v>54</v>
      </c>
      <c r="J5" s="17">
        <v>97</v>
      </c>
      <c r="K5" s="17">
        <v>63</v>
      </c>
      <c r="L5" s="17">
        <v>62</v>
      </c>
      <c r="M5" s="17">
        <v>98</v>
      </c>
      <c r="N5" s="17">
        <v>98</v>
      </c>
      <c r="O5" s="17">
        <v>36</v>
      </c>
      <c r="P5" s="17">
        <v>91</v>
      </c>
      <c r="Q5" s="17">
        <v>46</v>
      </c>
      <c r="R5" s="17">
        <v>93</v>
      </c>
      <c r="S5" s="17">
        <v>57</v>
      </c>
      <c r="T5" s="17">
        <v>73</v>
      </c>
      <c r="U5" s="17">
        <v>34</v>
      </c>
      <c r="V5" s="4"/>
      <c r="W5" s="4"/>
      <c r="X5" s="4"/>
      <c r="Y5" s="4"/>
      <c r="Z5" s="4"/>
    </row>
    <row r="6" spans="1:26" ht="14.4" x14ac:dyDescent="0.3">
      <c r="A6" s="4" t="s">
        <v>21</v>
      </c>
      <c r="B6" s="17">
        <v>44</v>
      </c>
      <c r="C6" s="17">
        <v>54</v>
      </c>
      <c r="D6" s="17">
        <v>54</v>
      </c>
      <c r="E6" s="17">
        <v>59</v>
      </c>
      <c r="F6" s="17">
        <v>43</v>
      </c>
      <c r="G6" s="17">
        <v>65</v>
      </c>
      <c r="H6" s="17">
        <v>55</v>
      </c>
      <c r="I6" s="17">
        <v>51</v>
      </c>
      <c r="J6" s="17">
        <v>51</v>
      </c>
      <c r="K6" s="17">
        <v>51</v>
      </c>
      <c r="L6" s="17">
        <v>55</v>
      </c>
      <c r="M6" s="17">
        <v>51</v>
      </c>
      <c r="N6" s="17">
        <v>41</v>
      </c>
      <c r="O6" s="17">
        <v>41</v>
      </c>
      <c r="P6" s="17">
        <v>33</v>
      </c>
      <c r="Q6" s="17">
        <v>67</v>
      </c>
      <c r="R6" s="17">
        <v>40</v>
      </c>
      <c r="S6" s="17">
        <v>33</v>
      </c>
      <c r="T6" s="4"/>
      <c r="U6" s="4"/>
      <c r="V6" s="4"/>
      <c r="W6" s="4"/>
      <c r="X6" s="4"/>
      <c r="Y6" s="4"/>
      <c r="Z6" s="4"/>
    </row>
    <row r="7" spans="1:26" ht="14.4" x14ac:dyDescent="0.3">
      <c r="A7" s="4" t="s">
        <v>23</v>
      </c>
      <c r="B7" s="17">
        <v>38</v>
      </c>
      <c r="C7" s="17">
        <v>45</v>
      </c>
      <c r="D7" s="17">
        <v>32</v>
      </c>
      <c r="E7" s="17">
        <v>59</v>
      </c>
      <c r="F7" s="17">
        <v>31</v>
      </c>
      <c r="G7" s="17">
        <v>42</v>
      </c>
      <c r="H7" s="17">
        <v>40</v>
      </c>
      <c r="I7" s="17">
        <v>45</v>
      </c>
      <c r="J7" s="17">
        <v>51</v>
      </c>
      <c r="K7" s="17">
        <v>45</v>
      </c>
      <c r="L7" s="17">
        <v>45</v>
      </c>
      <c r="M7" s="17">
        <v>40</v>
      </c>
      <c r="N7" s="17">
        <v>45</v>
      </c>
      <c r="O7" s="17">
        <v>22</v>
      </c>
      <c r="P7" s="17">
        <v>40</v>
      </c>
      <c r="Q7" s="17">
        <v>55</v>
      </c>
      <c r="R7" s="17">
        <v>63</v>
      </c>
      <c r="S7" s="17">
        <v>44</v>
      </c>
      <c r="T7" s="17">
        <v>75</v>
      </c>
      <c r="U7" s="17">
        <v>39</v>
      </c>
      <c r="V7" s="4"/>
      <c r="W7" s="4"/>
      <c r="X7" s="4"/>
      <c r="Y7" s="4"/>
      <c r="Z7" s="4"/>
    </row>
    <row r="8" spans="1:26" ht="14.4" x14ac:dyDescent="0.3">
      <c r="A8" s="4" t="s">
        <v>57</v>
      </c>
      <c r="B8" s="17">
        <v>67</v>
      </c>
      <c r="C8" s="17">
        <v>3</v>
      </c>
      <c r="D8" s="17">
        <v>83</v>
      </c>
      <c r="E8" s="17">
        <v>6</v>
      </c>
      <c r="F8" s="17">
        <v>37</v>
      </c>
      <c r="G8" s="17">
        <v>19</v>
      </c>
      <c r="H8" s="17">
        <v>67</v>
      </c>
      <c r="I8" s="17">
        <v>24</v>
      </c>
      <c r="J8" s="17">
        <v>26</v>
      </c>
      <c r="K8" s="17">
        <v>27</v>
      </c>
      <c r="L8" s="17">
        <v>25</v>
      </c>
      <c r="M8" s="17">
        <v>24</v>
      </c>
      <c r="N8" s="17">
        <v>46</v>
      </c>
      <c r="O8" s="17">
        <v>33</v>
      </c>
      <c r="P8" s="17">
        <v>37</v>
      </c>
      <c r="Q8" s="17">
        <v>41</v>
      </c>
      <c r="R8" s="17">
        <v>60</v>
      </c>
      <c r="S8" s="17">
        <v>53</v>
      </c>
      <c r="T8" s="17">
        <v>33</v>
      </c>
      <c r="U8" s="17">
        <v>55</v>
      </c>
      <c r="V8" s="4"/>
      <c r="W8" s="4"/>
      <c r="X8" s="4"/>
      <c r="Y8" s="4"/>
      <c r="Z8" s="4"/>
    </row>
    <row r="9" spans="1:26" ht="14.4" x14ac:dyDescent="0.3">
      <c r="A9" s="4" t="s">
        <v>28</v>
      </c>
      <c r="B9" s="17">
        <v>50</v>
      </c>
      <c r="C9" s="17">
        <v>36</v>
      </c>
      <c r="D9" s="17">
        <v>24</v>
      </c>
      <c r="E9" s="17">
        <v>63</v>
      </c>
      <c r="F9" s="17">
        <v>34</v>
      </c>
      <c r="G9" s="17">
        <v>70</v>
      </c>
      <c r="H9" s="17">
        <v>67</v>
      </c>
      <c r="I9" s="17">
        <v>57</v>
      </c>
      <c r="J9" s="17">
        <v>37</v>
      </c>
      <c r="K9" s="17">
        <v>54</v>
      </c>
      <c r="L9" s="17">
        <v>69</v>
      </c>
      <c r="M9" s="17">
        <v>28</v>
      </c>
      <c r="N9" s="17">
        <v>37</v>
      </c>
      <c r="O9" s="17">
        <v>41</v>
      </c>
      <c r="P9" s="17">
        <v>73</v>
      </c>
      <c r="Q9" s="17">
        <v>56</v>
      </c>
      <c r="R9" s="17">
        <v>47</v>
      </c>
      <c r="S9" s="17">
        <v>53</v>
      </c>
      <c r="T9" s="17">
        <v>17</v>
      </c>
      <c r="U9" s="17">
        <v>65</v>
      </c>
      <c r="V9" s="4"/>
      <c r="W9" s="4"/>
      <c r="X9" s="4"/>
      <c r="Y9" s="4"/>
      <c r="Z9" s="4"/>
    </row>
    <row r="10" spans="1:26" ht="14.4" x14ac:dyDescent="0.3">
      <c r="A10" s="4" t="s">
        <v>34</v>
      </c>
      <c r="B10" s="17">
        <v>100</v>
      </c>
      <c r="C10" s="17">
        <v>1</v>
      </c>
      <c r="D10" s="17">
        <v>50</v>
      </c>
      <c r="E10" s="17">
        <v>6</v>
      </c>
      <c r="F10" s="17">
        <v>50</v>
      </c>
      <c r="G10" s="17">
        <v>2</v>
      </c>
      <c r="H10" s="17">
        <v>50</v>
      </c>
      <c r="I10" s="17">
        <v>4</v>
      </c>
      <c r="J10" s="17">
        <v>55</v>
      </c>
      <c r="K10" s="17">
        <v>42</v>
      </c>
      <c r="L10" s="17">
        <v>40</v>
      </c>
      <c r="M10" s="17">
        <v>58</v>
      </c>
      <c r="N10" s="17">
        <v>37</v>
      </c>
      <c r="O10" s="17">
        <v>43</v>
      </c>
      <c r="P10" s="17">
        <v>43</v>
      </c>
      <c r="Q10" s="17">
        <v>21</v>
      </c>
      <c r="R10" s="17">
        <v>31</v>
      </c>
      <c r="S10" s="17">
        <v>52</v>
      </c>
      <c r="T10" s="17">
        <v>34</v>
      </c>
      <c r="U10" s="17">
        <v>47</v>
      </c>
      <c r="V10" s="4"/>
      <c r="W10" s="4"/>
      <c r="X10" s="4"/>
      <c r="Y10" s="4"/>
      <c r="Z10" s="4"/>
    </row>
    <row r="11" spans="1:26" ht="14.4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.4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4.4" x14ac:dyDescent="0.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4.4" x14ac:dyDescent="0.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4" x14ac:dyDescent="0.3">
      <c r="A15" s="2" t="s">
        <v>0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4" x14ac:dyDescent="0.3">
      <c r="A16" s="3" t="s">
        <v>1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4" x14ac:dyDescent="0.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4" x14ac:dyDescent="0.3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4" x14ac:dyDescent="0.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4" x14ac:dyDescent="0.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4" x14ac:dyDescent="0.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4" x14ac:dyDescent="0.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4" x14ac:dyDescent="0.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4" x14ac:dyDescent="0.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4" x14ac:dyDescent="0.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4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4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4" x14ac:dyDescent="0.3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4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4" x14ac:dyDescent="0.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4" x14ac:dyDescent="0.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4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4" x14ac:dyDescent="0.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4" x14ac:dyDescent="0.3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4" x14ac:dyDescent="0.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4" x14ac:dyDescent="0.3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4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4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4" x14ac:dyDescent="0.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4" x14ac:dyDescent="0.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4" x14ac:dyDescent="0.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4" x14ac:dyDescent="0.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4" x14ac:dyDescent="0.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4" x14ac:dyDescent="0.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4" x14ac:dyDescent="0.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4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4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4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4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4" x14ac:dyDescent="0.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4" x14ac:dyDescent="0.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4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4" x14ac:dyDescent="0.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4" x14ac:dyDescent="0.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4" x14ac:dyDescent="0.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4" x14ac:dyDescent="0.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4" x14ac:dyDescent="0.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4" x14ac:dyDescent="0.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4" x14ac:dyDescent="0.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4" x14ac:dyDescent="0.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4" x14ac:dyDescent="0.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4" x14ac:dyDescent="0.3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4" x14ac:dyDescent="0.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4" x14ac:dyDescent="0.3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4" x14ac:dyDescent="0.3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4" x14ac:dyDescent="0.3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4" x14ac:dyDescent="0.3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4" x14ac:dyDescent="0.3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4" x14ac:dyDescent="0.3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4" x14ac:dyDescent="0.3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4" x14ac:dyDescent="0.3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4" x14ac:dyDescent="0.3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4" x14ac:dyDescent="0.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4" x14ac:dyDescent="0.3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4" x14ac:dyDescent="0.3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4" x14ac:dyDescent="0.3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4" x14ac:dyDescent="0.3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4" x14ac:dyDescent="0.3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4" x14ac:dyDescent="0.3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4" x14ac:dyDescent="0.3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4" x14ac:dyDescent="0.3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4" x14ac:dyDescent="0.3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4" x14ac:dyDescent="0.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4" x14ac:dyDescent="0.3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4" x14ac:dyDescent="0.3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4" x14ac:dyDescent="0.3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4" x14ac:dyDescent="0.3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4" x14ac:dyDescent="0.3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4" x14ac:dyDescent="0.3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4" x14ac:dyDescent="0.3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4" x14ac:dyDescent="0.3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4" x14ac:dyDescent="0.3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4" x14ac:dyDescent="0.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4" x14ac:dyDescent="0.3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4" x14ac:dyDescent="0.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4" x14ac:dyDescent="0.3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4" x14ac:dyDescent="0.3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4" x14ac:dyDescent="0.3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4" x14ac:dyDescent="0.3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4" x14ac:dyDescent="0.3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4" x14ac:dyDescent="0.3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4" x14ac:dyDescent="0.3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4" x14ac:dyDescent="0.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4" x14ac:dyDescent="0.3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4" x14ac:dyDescent="0.3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4" x14ac:dyDescent="0.3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4" x14ac:dyDescent="0.3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4" x14ac:dyDescent="0.3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4" x14ac:dyDescent="0.3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4" x14ac:dyDescent="0.3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4" x14ac:dyDescent="0.3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4" x14ac:dyDescent="0.3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4" x14ac:dyDescent="0.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4" x14ac:dyDescent="0.3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4" x14ac:dyDescent="0.3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4" x14ac:dyDescent="0.3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4" x14ac:dyDescent="0.3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4" x14ac:dyDescent="0.3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4" x14ac:dyDescent="0.3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4" x14ac:dyDescent="0.3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4" x14ac:dyDescent="0.3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4" x14ac:dyDescent="0.3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4" x14ac:dyDescent="0.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4" x14ac:dyDescent="0.3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4" x14ac:dyDescent="0.3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4" x14ac:dyDescent="0.3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4" x14ac:dyDescent="0.3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4" x14ac:dyDescent="0.3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4" x14ac:dyDescent="0.3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4" x14ac:dyDescent="0.3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4" x14ac:dyDescent="0.3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4" x14ac:dyDescent="0.3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4" x14ac:dyDescent="0.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4" x14ac:dyDescent="0.3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4" x14ac:dyDescent="0.3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4" x14ac:dyDescent="0.3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4" x14ac:dyDescent="0.3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4" x14ac:dyDescent="0.3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4" x14ac:dyDescent="0.3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4" x14ac:dyDescent="0.3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4" x14ac:dyDescent="0.3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4" x14ac:dyDescent="0.3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4" x14ac:dyDescent="0.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4" x14ac:dyDescent="0.3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4" x14ac:dyDescent="0.3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4" x14ac:dyDescent="0.3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4" x14ac:dyDescent="0.3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4" x14ac:dyDescent="0.3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4" x14ac:dyDescent="0.3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4" x14ac:dyDescent="0.3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4" x14ac:dyDescent="0.3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4" x14ac:dyDescent="0.3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4" x14ac:dyDescent="0.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4" x14ac:dyDescent="0.3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4" x14ac:dyDescent="0.3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4" x14ac:dyDescent="0.3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4" x14ac:dyDescent="0.3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4" x14ac:dyDescent="0.3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4" x14ac:dyDescent="0.3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4" x14ac:dyDescent="0.3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4" x14ac:dyDescent="0.3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4" x14ac:dyDescent="0.3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4" x14ac:dyDescent="0.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4" x14ac:dyDescent="0.3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4" x14ac:dyDescent="0.3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4" x14ac:dyDescent="0.3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4" x14ac:dyDescent="0.3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4" x14ac:dyDescent="0.3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4" x14ac:dyDescent="0.3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4" x14ac:dyDescent="0.3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4" x14ac:dyDescent="0.3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4" x14ac:dyDescent="0.3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4" x14ac:dyDescent="0.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4" x14ac:dyDescent="0.3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4" x14ac:dyDescent="0.3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4" x14ac:dyDescent="0.3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4" x14ac:dyDescent="0.3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4" x14ac:dyDescent="0.3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4" x14ac:dyDescent="0.3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4" x14ac:dyDescent="0.3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4" x14ac:dyDescent="0.3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4" x14ac:dyDescent="0.3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4" x14ac:dyDescent="0.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4" x14ac:dyDescent="0.3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4" x14ac:dyDescent="0.3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4" x14ac:dyDescent="0.3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4" x14ac:dyDescent="0.3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4" x14ac:dyDescent="0.3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4" x14ac:dyDescent="0.3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4" x14ac:dyDescent="0.3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4" x14ac:dyDescent="0.3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4" x14ac:dyDescent="0.3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4" x14ac:dyDescent="0.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4" x14ac:dyDescent="0.3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4" x14ac:dyDescent="0.3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4" x14ac:dyDescent="0.3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4" x14ac:dyDescent="0.3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4" x14ac:dyDescent="0.3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4" x14ac:dyDescent="0.3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4" x14ac:dyDescent="0.3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4" x14ac:dyDescent="0.3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4" x14ac:dyDescent="0.3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4" x14ac:dyDescent="0.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4" x14ac:dyDescent="0.3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4" x14ac:dyDescent="0.3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4" x14ac:dyDescent="0.3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4" x14ac:dyDescent="0.3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4" x14ac:dyDescent="0.3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4" x14ac:dyDescent="0.3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4" x14ac:dyDescent="0.3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4" x14ac:dyDescent="0.3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4" x14ac:dyDescent="0.3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4" x14ac:dyDescent="0.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4" x14ac:dyDescent="0.3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4" x14ac:dyDescent="0.3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4" x14ac:dyDescent="0.3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4" x14ac:dyDescent="0.3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4" x14ac:dyDescent="0.3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4" x14ac:dyDescent="0.3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4" x14ac:dyDescent="0.3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4" x14ac:dyDescent="0.3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4" x14ac:dyDescent="0.3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4" x14ac:dyDescent="0.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4" x14ac:dyDescent="0.3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4" x14ac:dyDescent="0.3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4" x14ac:dyDescent="0.3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4" x14ac:dyDescent="0.3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4" x14ac:dyDescent="0.3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4" x14ac:dyDescent="0.3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4" x14ac:dyDescent="0.3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4" x14ac:dyDescent="0.3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4" x14ac:dyDescent="0.3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4" x14ac:dyDescent="0.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4" x14ac:dyDescent="0.3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4" x14ac:dyDescent="0.3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4" x14ac:dyDescent="0.3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4" x14ac:dyDescent="0.3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4" x14ac:dyDescent="0.3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4" x14ac:dyDescent="0.3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4" x14ac:dyDescent="0.3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4" x14ac:dyDescent="0.3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4" x14ac:dyDescent="0.3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4" x14ac:dyDescent="0.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4" x14ac:dyDescent="0.3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4" x14ac:dyDescent="0.3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4" x14ac:dyDescent="0.3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4" x14ac:dyDescent="0.3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4" x14ac:dyDescent="0.3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4" x14ac:dyDescent="0.3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4" x14ac:dyDescent="0.3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4" x14ac:dyDescent="0.3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4" x14ac:dyDescent="0.3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4" x14ac:dyDescent="0.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4" x14ac:dyDescent="0.3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4" x14ac:dyDescent="0.3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4" x14ac:dyDescent="0.3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4" x14ac:dyDescent="0.3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4" x14ac:dyDescent="0.3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4" x14ac:dyDescent="0.3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4" x14ac:dyDescent="0.3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4" x14ac:dyDescent="0.3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4" x14ac:dyDescent="0.3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4" x14ac:dyDescent="0.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4" x14ac:dyDescent="0.3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4" x14ac:dyDescent="0.3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4" x14ac:dyDescent="0.3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4" x14ac:dyDescent="0.3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4" x14ac:dyDescent="0.3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4" x14ac:dyDescent="0.3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4" x14ac:dyDescent="0.3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4" x14ac:dyDescent="0.3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4" x14ac:dyDescent="0.3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4" x14ac:dyDescent="0.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4" x14ac:dyDescent="0.3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4" x14ac:dyDescent="0.3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4" x14ac:dyDescent="0.3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4" x14ac:dyDescent="0.3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4" x14ac:dyDescent="0.3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4" x14ac:dyDescent="0.3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4" x14ac:dyDescent="0.3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4" x14ac:dyDescent="0.3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4" x14ac:dyDescent="0.3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4" x14ac:dyDescent="0.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4" x14ac:dyDescent="0.3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4" x14ac:dyDescent="0.3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4" x14ac:dyDescent="0.3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4" x14ac:dyDescent="0.3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4" x14ac:dyDescent="0.3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4" x14ac:dyDescent="0.3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4" x14ac:dyDescent="0.3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4" x14ac:dyDescent="0.3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4" x14ac:dyDescent="0.3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4" x14ac:dyDescent="0.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4" x14ac:dyDescent="0.3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4" x14ac:dyDescent="0.3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4" x14ac:dyDescent="0.3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4" x14ac:dyDescent="0.3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4" x14ac:dyDescent="0.3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4" x14ac:dyDescent="0.3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4" x14ac:dyDescent="0.3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4" x14ac:dyDescent="0.3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4" x14ac:dyDescent="0.3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4" x14ac:dyDescent="0.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4" x14ac:dyDescent="0.3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4" x14ac:dyDescent="0.3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4" x14ac:dyDescent="0.3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4" x14ac:dyDescent="0.3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4" x14ac:dyDescent="0.3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4" x14ac:dyDescent="0.3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4" x14ac:dyDescent="0.3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4" x14ac:dyDescent="0.3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4" x14ac:dyDescent="0.3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4" x14ac:dyDescent="0.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4" x14ac:dyDescent="0.3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4" x14ac:dyDescent="0.3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4" x14ac:dyDescent="0.3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4" x14ac:dyDescent="0.3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4" x14ac:dyDescent="0.3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4" x14ac:dyDescent="0.3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4" x14ac:dyDescent="0.3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4" x14ac:dyDescent="0.3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4" x14ac:dyDescent="0.3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4" x14ac:dyDescent="0.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4" x14ac:dyDescent="0.3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4" x14ac:dyDescent="0.3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4" x14ac:dyDescent="0.3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4" x14ac:dyDescent="0.3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4" x14ac:dyDescent="0.3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4" x14ac:dyDescent="0.3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4" x14ac:dyDescent="0.3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4" x14ac:dyDescent="0.3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4" x14ac:dyDescent="0.3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4" x14ac:dyDescent="0.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4" x14ac:dyDescent="0.3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4" x14ac:dyDescent="0.3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4" x14ac:dyDescent="0.3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4" x14ac:dyDescent="0.3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4" x14ac:dyDescent="0.3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4" x14ac:dyDescent="0.3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4" x14ac:dyDescent="0.3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4" x14ac:dyDescent="0.3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4" x14ac:dyDescent="0.3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4" x14ac:dyDescent="0.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4" x14ac:dyDescent="0.3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4" x14ac:dyDescent="0.3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4" x14ac:dyDescent="0.3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4" x14ac:dyDescent="0.3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4" x14ac:dyDescent="0.3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4" x14ac:dyDescent="0.3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4" x14ac:dyDescent="0.3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4" x14ac:dyDescent="0.3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4" x14ac:dyDescent="0.3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4" x14ac:dyDescent="0.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4" x14ac:dyDescent="0.3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4" x14ac:dyDescent="0.3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4" x14ac:dyDescent="0.3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4" x14ac:dyDescent="0.3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4" x14ac:dyDescent="0.3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4" x14ac:dyDescent="0.3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4" x14ac:dyDescent="0.3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4" x14ac:dyDescent="0.3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4" x14ac:dyDescent="0.3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4" x14ac:dyDescent="0.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4" x14ac:dyDescent="0.3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4" x14ac:dyDescent="0.3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4" x14ac:dyDescent="0.3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4" x14ac:dyDescent="0.3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4" x14ac:dyDescent="0.3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4" x14ac:dyDescent="0.3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4" x14ac:dyDescent="0.3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4" x14ac:dyDescent="0.3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4" x14ac:dyDescent="0.3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4" x14ac:dyDescent="0.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4" x14ac:dyDescent="0.3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4" x14ac:dyDescent="0.3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4" x14ac:dyDescent="0.3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4" x14ac:dyDescent="0.3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4" x14ac:dyDescent="0.3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4" x14ac:dyDescent="0.3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4" x14ac:dyDescent="0.3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4" x14ac:dyDescent="0.3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4" x14ac:dyDescent="0.3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4" x14ac:dyDescent="0.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4" x14ac:dyDescent="0.3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4" x14ac:dyDescent="0.3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4" x14ac:dyDescent="0.3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4" x14ac:dyDescent="0.3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4" x14ac:dyDescent="0.3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4" x14ac:dyDescent="0.3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4" x14ac:dyDescent="0.3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4" x14ac:dyDescent="0.3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4" x14ac:dyDescent="0.3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4" x14ac:dyDescent="0.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4" x14ac:dyDescent="0.3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4" x14ac:dyDescent="0.3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4" x14ac:dyDescent="0.3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4" x14ac:dyDescent="0.3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4" x14ac:dyDescent="0.3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4" x14ac:dyDescent="0.3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4" x14ac:dyDescent="0.3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4" x14ac:dyDescent="0.3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4" x14ac:dyDescent="0.3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4" x14ac:dyDescent="0.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4" x14ac:dyDescent="0.3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4" x14ac:dyDescent="0.3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4" x14ac:dyDescent="0.3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4" x14ac:dyDescent="0.3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4" x14ac:dyDescent="0.3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4" x14ac:dyDescent="0.3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4" x14ac:dyDescent="0.3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4" x14ac:dyDescent="0.3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4" x14ac:dyDescent="0.3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4" x14ac:dyDescent="0.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4" x14ac:dyDescent="0.3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4" x14ac:dyDescent="0.3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4" x14ac:dyDescent="0.3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4" x14ac:dyDescent="0.3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4" x14ac:dyDescent="0.3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4" x14ac:dyDescent="0.3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4" x14ac:dyDescent="0.3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4" x14ac:dyDescent="0.3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4" x14ac:dyDescent="0.3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4" x14ac:dyDescent="0.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4" x14ac:dyDescent="0.3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4" x14ac:dyDescent="0.3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4" x14ac:dyDescent="0.3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4" x14ac:dyDescent="0.3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4" x14ac:dyDescent="0.3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4" x14ac:dyDescent="0.3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4" x14ac:dyDescent="0.3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4" x14ac:dyDescent="0.3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4" x14ac:dyDescent="0.3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4" x14ac:dyDescent="0.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4" x14ac:dyDescent="0.3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4" x14ac:dyDescent="0.3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4" x14ac:dyDescent="0.3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4" x14ac:dyDescent="0.3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4" x14ac:dyDescent="0.3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4" x14ac:dyDescent="0.3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4" x14ac:dyDescent="0.3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4" x14ac:dyDescent="0.3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4" x14ac:dyDescent="0.3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4" x14ac:dyDescent="0.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4" x14ac:dyDescent="0.3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4" x14ac:dyDescent="0.3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4" x14ac:dyDescent="0.3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4" x14ac:dyDescent="0.3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4" x14ac:dyDescent="0.3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4" x14ac:dyDescent="0.3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4" x14ac:dyDescent="0.3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4" x14ac:dyDescent="0.3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4" x14ac:dyDescent="0.3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4" x14ac:dyDescent="0.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4" x14ac:dyDescent="0.3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4" x14ac:dyDescent="0.3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4" x14ac:dyDescent="0.3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4" x14ac:dyDescent="0.3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4" x14ac:dyDescent="0.3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4" x14ac:dyDescent="0.3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4" x14ac:dyDescent="0.3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4" x14ac:dyDescent="0.3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4" x14ac:dyDescent="0.3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4" x14ac:dyDescent="0.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4" x14ac:dyDescent="0.3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4" x14ac:dyDescent="0.3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4" x14ac:dyDescent="0.3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4" x14ac:dyDescent="0.3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4" x14ac:dyDescent="0.3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4" x14ac:dyDescent="0.3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4" x14ac:dyDescent="0.3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4" x14ac:dyDescent="0.3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4" x14ac:dyDescent="0.3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4" x14ac:dyDescent="0.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4" x14ac:dyDescent="0.3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4" x14ac:dyDescent="0.3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4" x14ac:dyDescent="0.3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4" x14ac:dyDescent="0.3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4" x14ac:dyDescent="0.3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4" x14ac:dyDescent="0.3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4" x14ac:dyDescent="0.3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4" x14ac:dyDescent="0.3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4" x14ac:dyDescent="0.3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4" x14ac:dyDescent="0.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4" x14ac:dyDescent="0.3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4" x14ac:dyDescent="0.3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4" x14ac:dyDescent="0.3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4" x14ac:dyDescent="0.3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4" x14ac:dyDescent="0.3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4" x14ac:dyDescent="0.3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4" x14ac:dyDescent="0.3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4" x14ac:dyDescent="0.3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4" x14ac:dyDescent="0.3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4" x14ac:dyDescent="0.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4" x14ac:dyDescent="0.3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4" x14ac:dyDescent="0.3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4" x14ac:dyDescent="0.3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4" x14ac:dyDescent="0.3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4" x14ac:dyDescent="0.3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4" x14ac:dyDescent="0.3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4" x14ac:dyDescent="0.3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4" x14ac:dyDescent="0.3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4" x14ac:dyDescent="0.3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4" x14ac:dyDescent="0.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4" x14ac:dyDescent="0.3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4" x14ac:dyDescent="0.3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4" x14ac:dyDescent="0.3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4" x14ac:dyDescent="0.3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4" x14ac:dyDescent="0.3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4" x14ac:dyDescent="0.3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4" x14ac:dyDescent="0.3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4" x14ac:dyDescent="0.3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4" x14ac:dyDescent="0.3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4" x14ac:dyDescent="0.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4" x14ac:dyDescent="0.3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4" x14ac:dyDescent="0.3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4" x14ac:dyDescent="0.3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4" x14ac:dyDescent="0.3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4" x14ac:dyDescent="0.3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4" x14ac:dyDescent="0.3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4" x14ac:dyDescent="0.3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4" x14ac:dyDescent="0.3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4" x14ac:dyDescent="0.3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4" x14ac:dyDescent="0.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4" x14ac:dyDescent="0.3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4" x14ac:dyDescent="0.3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4" x14ac:dyDescent="0.3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4" x14ac:dyDescent="0.3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4" x14ac:dyDescent="0.3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4" x14ac:dyDescent="0.3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4" x14ac:dyDescent="0.3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4" x14ac:dyDescent="0.3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4" x14ac:dyDescent="0.3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4" x14ac:dyDescent="0.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4" x14ac:dyDescent="0.3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4" x14ac:dyDescent="0.3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4" x14ac:dyDescent="0.3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4" x14ac:dyDescent="0.3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4" x14ac:dyDescent="0.3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4" x14ac:dyDescent="0.3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4" x14ac:dyDescent="0.3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4" x14ac:dyDescent="0.3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4" x14ac:dyDescent="0.3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4" x14ac:dyDescent="0.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4" x14ac:dyDescent="0.3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4" x14ac:dyDescent="0.3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4" x14ac:dyDescent="0.3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4" x14ac:dyDescent="0.3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4" x14ac:dyDescent="0.3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4" x14ac:dyDescent="0.3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4" x14ac:dyDescent="0.3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4" x14ac:dyDescent="0.3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4" x14ac:dyDescent="0.3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4" x14ac:dyDescent="0.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4" x14ac:dyDescent="0.3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4" x14ac:dyDescent="0.3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4" x14ac:dyDescent="0.3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4" x14ac:dyDescent="0.3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4" x14ac:dyDescent="0.3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4" x14ac:dyDescent="0.3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4" x14ac:dyDescent="0.3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4" x14ac:dyDescent="0.3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4" x14ac:dyDescent="0.3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4" x14ac:dyDescent="0.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4" x14ac:dyDescent="0.3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4" x14ac:dyDescent="0.3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4" x14ac:dyDescent="0.3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4" x14ac:dyDescent="0.3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4" x14ac:dyDescent="0.3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4" x14ac:dyDescent="0.3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4" x14ac:dyDescent="0.3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4" x14ac:dyDescent="0.3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4" x14ac:dyDescent="0.3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4" x14ac:dyDescent="0.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4" x14ac:dyDescent="0.3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4" x14ac:dyDescent="0.3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4" x14ac:dyDescent="0.3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4" x14ac:dyDescent="0.3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4" x14ac:dyDescent="0.3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4" x14ac:dyDescent="0.3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4" x14ac:dyDescent="0.3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4" x14ac:dyDescent="0.3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4" x14ac:dyDescent="0.3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4" x14ac:dyDescent="0.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4" x14ac:dyDescent="0.3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4" x14ac:dyDescent="0.3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4" x14ac:dyDescent="0.3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4" x14ac:dyDescent="0.3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4" x14ac:dyDescent="0.3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4" x14ac:dyDescent="0.3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4" x14ac:dyDescent="0.3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4" x14ac:dyDescent="0.3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4" x14ac:dyDescent="0.3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4" x14ac:dyDescent="0.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4" x14ac:dyDescent="0.3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4" x14ac:dyDescent="0.3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4" x14ac:dyDescent="0.3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4" x14ac:dyDescent="0.3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4" x14ac:dyDescent="0.3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4" x14ac:dyDescent="0.3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4" x14ac:dyDescent="0.3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4" x14ac:dyDescent="0.3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4" x14ac:dyDescent="0.3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4" x14ac:dyDescent="0.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4" x14ac:dyDescent="0.3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4" x14ac:dyDescent="0.3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4" x14ac:dyDescent="0.3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4" x14ac:dyDescent="0.3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4" x14ac:dyDescent="0.3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4" x14ac:dyDescent="0.3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4" x14ac:dyDescent="0.3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4" x14ac:dyDescent="0.3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4" x14ac:dyDescent="0.3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4" x14ac:dyDescent="0.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4" x14ac:dyDescent="0.3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4" x14ac:dyDescent="0.3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4" x14ac:dyDescent="0.3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4" x14ac:dyDescent="0.3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4" x14ac:dyDescent="0.3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4" x14ac:dyDescent="0.3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4" x14ac:dyDescent="0.3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4" x14ac:dyDescent="0.3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4" x14ac:dyDescent="0.3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4" x14ac:dyDescent="0.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4" x14ac:dyDescent="0.3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4" x14ac:dyDescent="0.3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4" x14ac:dyDescent="0.3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4" x14ac:dyDescent="0.3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4" x14ac:dyDescent="0.3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4" x14ac:dyDescent="0.3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4" x14ac:dyDescent="0.3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4" x14ac:dyDescent="0.3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4" x14ac:dyDescent="0.3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4" x14ac:dyDescent="0.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4" x14ac:dyDescent="0.3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4" x14ac:dyDescent="0.3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4" x14ac:dyDescent="0.3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4" x14ac:dyDescent="0.3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4" x14ac:dyDescent="0.3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4" x14ac:dyDescent="0.3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4" x14ac:dyDescent="0.3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4" x14ac:dyDescent="0.3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4" x14ac:dyDescent="0.3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4" x14ac:dyDescent="0.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4" x14ac:dyDescent="0.3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4" x14ac:dyDescent="0.3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4" x14ac:dyDescent="0.3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4" x14ac:dyDescent="0.3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4" x14ac:dyDescent="0.3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4" x14ac:dyDescent="0.3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4" x14ac:dyDescent="0.3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4" x14ac:dyDescent="0.3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4" x14ac:dyDescent="0.3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4" x14ac:dyDescent="0.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4" x14ac:dyDescent="0.3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4" x14ac:dyDescent="0.3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4" x14ac:dyDescent="0.3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4" x14ac:dyDescent="0.3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4" x14ac:dyDescent="0.3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4" x14ac:dyDescent="0.3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4" x14ac:dyDescent="0.3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4" x14ac:dyDescent="0.3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4" x14ac:dyDescent="0.3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4" x14ac:dyDescent="0.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4" x14ac:dyDescent="0.3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4" x14ac:dyDescent="0.3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4" x14ac:dyDescent="0.3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4" x14ac:dyDescent="0.3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4" x14ac:dyDescent="0.3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4" x14ac:dyDescent="0.3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4" x14ac:dyDescent="0.3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4" x14ac:dyDescent="0.3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4" x14ac:dyDescent="0.3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4" x14ac:dyDescent="0.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4" x14ac:dyDescent="0.3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4" x14ac:dyDescent="0.3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4" x14ac:dyDescent="0.3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4" x14ac:dyDescent="0.3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4" x14ac:dyDescent="0.3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4" x14ac:dyDescent="0.3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4" x14ac:dyDescent="0.3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4" x14ac:dyDescent="0.3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4" x14ac:dyDescent="0.3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4" x14ac:dyDescent="0.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4" x14ac:dyDescent="0.3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4" x14ac:dyDescent="0.3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4" x14ac:dyDescent="0.3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4" x14ac:dyDescent="0.3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4" x14ac:dyDescent="0.3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4" x14ac:dyDescent="0.3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4" x14ac:dyDescent="0.3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4" x14ac:dyDescent="0.3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4" x14ac:dyDescent="0.3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4" x14ac:dyDescent="0.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4" x14ac:dyDescent="0.3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4" x14ac:dyDescent="0.3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4" x14ac:dyDescent="0.3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4" x14ac:dyDescent="0.3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4" x14ac:dyDescent="0.3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4" x14ac:dyDescent="0.3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4" x14ac:dyDescent="0.3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4" x14ac:dyDescent="0.3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4" x14ac:dyDescent="0.3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4" x14ac:dyDescent="0.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4" x14ac:dyDescent="0.3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4" x14ac:dyDescent="0.3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4" x14ac:dyDescent="0.3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4" x14ac:dyDescent="0.3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4" x14ac:dyDescent="0.3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4" x14ac:dyDescent="0.3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4" x14ac:dyDescent="0.3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4" x14ac:dyDescent="0.3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4" x14ac:dyDescent="0.3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4" x14ac:dyDescent="0.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4" x14ac:dyDescent="0.3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4" x14ac:dyDescent="0.3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4" x14ac:dyDescent="0.3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4" x14ac:dyDescent="0.3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4" x14ac:dyDescent="0.3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4" x14ac:dyDescent="0.3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4" x14ac:dyDescent="0.3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4" x14ac:dyDescent="0.3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4" x14ac:dyDescent="0.3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4" x14ac:dyDescent="0.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4" x14ac:dyDescent="0.3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4" x14ac:dyDescent="0.3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4" x14ac:dyDescent="0.3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4" x14ac:dyDescent="0.3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4" x14ac:dyDescent="0.3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4" x14ac:dyDescent="0.3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4" x14ac:dyDescent="0.3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4" x14ac:dyDescent="0.3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4" x14ac:dyDescent="0.3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4" x14ac:dyDescent="0.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4" x14ac:dyDescent="0.3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4" x14ac:dyDescent="0.3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4" x14ac:dyDescent="0.3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4" x14ac:dyDescent="0.3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4" x14ac:dyDescent="0.3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4" x14ac:dyDescent="0.3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4" x14ac:dyDescent="0.3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4" x14ac:dyDescent="0.3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4" x14ac:dyDescent="0.3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4" x14ac:dyDescent="0.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4" x14ac:dyDescent="0.3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4" x14ac:dyDescent="0.3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4" x14ac:dyDescent="0.3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4" x14ac:dyDescent="0.3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4" x14ac:dyDescent="0.3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4" x14ac:dyDescent="0.3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4" x14ac:dyDescent="0.3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4" x14ac:dyDescent="0.3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4" x14ac:dyDescent="0.3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4" x14ac:dyDescent="0.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4" x14ac:dyDescent="0.3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4" x14ac:dyDescent="0.3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4" x14ac:dyDescent="0.3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4" x14ac:dyDescent="0.3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4" x14ac:dyDescent="0.3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4" x14ac:dyDescent="0.3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4" x14ac:dyDescent="0.3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4" x14ac:dyDescent="0.3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4" x14ac:dyDescent="0.3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4" x14ac:dyDescent="0.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4" x14ac:dyDescent="0.3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4" x14ac:dyDescent="0.3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4" x14ac:dyDescent="0.3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4" x14ac:dyDescent="0.3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4" x14ac:dyDescent="0.3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4" x14ac:dyDescent="0.3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4" x14ac:dyDescent="0.3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4" x14ac:dyDescent="0.3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4" x14ac:dyDescent="0.3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4" x14ac:dyDescent="0.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4" x14ac:dyDescent="0.3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4" x14ac:dyDescent="0.3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4" x14ac:dyDescent="0.3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4" x14ac:dyDescent="0.3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4" x14ac:dyDescent="0.3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4" x14ac:dyDescent="0.3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4" x14ac:dyDescent="0.3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4" x14ac:dyDescent="0.3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4" x14ac:dyDescent="0.3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4" x14ac:dyDescent="0.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4" x14ac:dyDescent="0.3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4" x14ac:dyDescent="0.3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4" x14ac:dyDescent="0.3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4" x14ac:dyDescent="0.3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4" x14ac:dyDescent="0.3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4" x14ac:dyDescent="0.3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4" x14ac:dyDescent="0.3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4" x14ac:dyDescent="0.3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4" x14ac:dyDescent="0.3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4" x14ac:dyDescent="0.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4" x14ac:dyDescent="0.3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4" x14ac:dyDescent="0.3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4" x14ac:dyDescent="0.3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4" x14ac:dyDescent="0.3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4" x14ac:dyDescent="0.3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4" x14ac:dyDescent="0.3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4" x14ac:dyDescent="0.3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4" x14ac:dyDescent="0.3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4" x14ac:dyDescent="0.3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4" x14ac:dyDescent="0.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4" x14ac:dyDescent="0.3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4" x14ac:dyDescent="0.3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4" x14ac:dyDescent="0.3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4" x14ac:dyDescent="0.3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4" x14ac:dyDescent="0.3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4" x14ac:dyDescent="0.3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4" x14ac:dyDescent="0.3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4" x14ac:dyDescent="0.3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4" x14ac:dyDescent="0.3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4" x14ac:dyDescent="0.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4" x14ac:dyDescent="0.3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4" x14ac:dyDescent="0.3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4" x14ac:dyDescent="0.3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4" x14ac:dyDescent="0.3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4" x14ac:dyDescent="0.3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4" x14ac:dyDescent="0.3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4" x14ac:dyDescent="0.3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4" x14ac:dyDescent="0.3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4" x14ac:dyDescent="0.3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4" x14ac:dyDescent="0.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4" x14ac:dyDescent="0.3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4" x14ac:dyDescent="0.3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4" x14ac:dyDescent="0.3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4" x14ac:dyDescent="0.3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4" x14ac:dyDescent="0.3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4" x14ac:dyDescent="0.3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4" x14ac:dyDescent="0.3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4" x14ac:dyDescent="0.3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4" x14ac:dyDescent="0.3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4" x14ac:dyDescent="0.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4" x14ac:dyDescent="0.3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4" x14ac:dyDescent="0.3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4" x14ac:dyDescent="0.3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4" x14ac:dyDescent="0.3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4" x14ac:dyDescent="0.3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4" x14ac:dyDescent="0.3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4" x14ac:dyDescent="0.3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4" x14ac:dyDescent="0.3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4" x14ac:dyDescent="0.3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4" x14ac:dyDescent="0.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4" x14ac:dyDescent="0.3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4" x14ac:dyDescent="0.3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4" x14ac:dyDescent="0.3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4" x14ac:dyDescent="0.3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4" x14ac:dyDescent="0.3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4" x14ac:dyDescent="0.3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4" x14ac:dyDescent="0.3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4" x14ac:dyDescent="0.3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4" x14ac:dyDescent="0.3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4" x14ac:dyDescent="0.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4" x14ac:dyDescent="0.3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4" x14ac:dyDescent="0.3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4" x14ac:dyDescent="0.3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4" x14ac:dyDescent="0.3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4" x14ac:dyDescent="0.3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4" x14ac:dyDescent="0.3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4" x14ac:dyDescent="0.3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4" x14ac:dyDescent="0.3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4" x14ac:dyDescent="0.3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4" x14ac:dyDescent="0.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4" x14ac:dyDescent="0.3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4" x14ac:dyDescent="0.3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4" x14ac:dyDescent="0.3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4" x14ac:dyDescent="0.3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4" x14ac:dyDescent="0.3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4" x14ac:dyDescent="0.3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4" x14ac:dyDescent="0.3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4" x14ac:dyDescent="0.3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4" x14ac:dyDescent="0.3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4" x14ac:dyDescent="0.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4" x14ac:dyDescent="0.3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4" x14ac:dyDescent="0.3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4" x14ac:dyDescent="0.3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4" x14ac:dyDescent="0.3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4" x14ac:dyDescent="0.3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4" x14ac:dyDescent="0.3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4" x14ac:dyDescent="0.3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4" x14ac:dyDescent="0.3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4" x14ac:dyDescent="0.3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4" x14ac:dyDescent="0.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4" x14ac:dyDescent="0.3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4" x14ac:dyDescent="0.3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4" x14ac:dyDescent="0.3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4" x14ac:dyDescent="0.3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4" x14ac:dyDescent="0.3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4" x14ac:dyDescent="0.3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4" x14ac:dyDescent="0.3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4" x14ac:dyDescent="0.3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4" x14ac:dyDescent="0.3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4" x14ac:dyDescent="0.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4" x14ac:dyDescent="0.3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4" x14ac:dyDescent="0.3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4" x14ac:dyDescent="0.3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4" x14ac:dyDescent="0.3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4" x14ac:dyDescent="0.3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4" x14ac:dyDescent="0.3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4" x14ac:dyDescent="0.3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4" x14ac:dyDescent="0.3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4" x14ac:dyDescent="0.3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4" x14ac:dyDescent="0.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4" x14ac:dyDescent="0.3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4" x14ac:dyDescent="0.3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4" x14ac:dyDescent="0.3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4" x14ac:dyDescent="0.3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4" x14ac:dyDescent="0.3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4" x14ac:dyDescent="0.3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4" x14ac:dyDescent="0.3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4" x14ac:dyDescent="0.3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4" x14ac:dyDescent="0.3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4" x14ac:dyDescent="0.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4" x14ac:dyDescent="0.3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4" x14ac:dyDescent="0.3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4" x14ac:dyDescent="0.3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4" x14ac:dyDescent="0.3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4" x14ac:dyDescent="0.3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4" x14ac:dyDescent="0.3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4" x14ac:dyDescent="0.3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4" x14ac:dyDescent="0.3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4" x14ac:dyDescent="0.3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4" x14ac:dyDescent="0.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4" x14ac:dyDescent="0.3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4" x14ac:dyDescent="0.3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4" x14ac:dyDescent="0.3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4" x14ac:dyDescent="0.3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4" x14ac:dyDescent="0.3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4" x14ac:dyDescent="0.3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4" x14ac:dyDescent="0.3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4" x14ac:dyDescent="0.3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4" x14ac:dyDescent="0.3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4" x14ac:dyDescent="0.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4" x14ac:dyDescent="0.3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4" x14ac:dyDescent="0.3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4" x14ac:dyDescent="0.3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4" x14ac:dyDescent="0.3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4" x14ac:dyDescent="0.3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4" x14ac:dyDescent="0.3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4" x14ac:dyDescent="0.3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4" x14ac:dyDescent="0.3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4" x14ac:dyDescent="0.3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4" x14ac:dyDescent="0.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4" x14ac:dyDescent="0.3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4" x14ac:dyDescent="0.3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4" x14ac:dyDescent="0.3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4" x14ac:dyDescent="0.3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4" x14ac:dyDescent="0.3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4" x14ac:dyDescent="0.3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4" x14ac:dyDescent="0.3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4" x14ac:dyDescent="0.3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4" x14ac:dyDescent="0.3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4" x14ac:dyDescent="0.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4" x14ac:dyDescent="0.3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4" x14ac:dyDescent="0.3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4" x14ac:dyDescent="0.3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4" x14ac:dyDescent="0.3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4" x14ac:dyDescent="0.3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4" x14ac:dyDescent="0.3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4" x14ac:dyDescent="0.3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4" x14ac:dyDescent="0.3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4" x14ac:dyDescent="0.3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4" x14ac:dyDescent="0.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4" x14ac:dyDescent="0.3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4" x14ac:dyDescent="0.3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4" x14ac:dyDescent="0.3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4" x14ac:dyDescent="0.3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4" x14ac:dyDescent="0.3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4" x14ac:dyDescent="0.3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4" x14ac:dyDescent="0.3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4" x14ac:dyDescent="0.3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4" x14ac:dyDescent="0.3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4" x14ac:dyDescent="0.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4" x14ac:dyDescent="0.3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4" x14ac:dyDescent="0.3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4" x14ac:dyDescent="0.3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4" x14ac:dyDescent="0.3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4" x14ac:dyDescent="0.3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4" x14ac:dyDescent="0.3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4" x14ac:dyDescent="0.3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4" x14ac:dyDescent="0.3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4" x14ac:dyDescent="0.3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4" x14ac:dyDescent="0.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4" x14ac:dyDescent="0.3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4" x14ac:dyDescent="0.3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4" x14ac:dyDescent="0.3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4" x14ac:dyDescent="0.3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4" x14ac:dyDescent="0.3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4" x14ac:dyDescent="0.3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4" x14ac:dyDescent="0.3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4" x14ac:dyDescent="0.3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4" x14ac:dyDescent="0.3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4" x14ac:dyDescent="0.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4" x14ac:dyDescent="0.3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4" x14ac:dyDescent="0.3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4" x14ac:dyDescent="0.3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4" x14ac:dyDescent="0.3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4" x14ac:dyDescent="0.3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4" x14ac:dyDescent="0.3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4.4" x14ac:dyDescent="0.3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4.4" x14ac:dyDescent="0.3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4.4" x14ac:dyDescent="0.3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</sheetData>
  <hyperlinks>
    <hyperlink ref="A16" r:id="rId1" xr:uid="{00000000-0004-0000-0200-000000000000}"/>
  </hyperlink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999"/>
  <sheetViews>
    <sheetView workbookViewId="0">
      <selection activeCell="L2" sqref="L2"/>
    </sheetView>
  </sheetViews>
  <sheetFormatPr defaultColWidth="14.44140625" defaultRowHeight="15" customHeight="1" x14ac:dyDescent="0.3"/>
  <sheetData>
    <row r="1" spans="1:26" ht="15" customHeight="1" x14ac:dyDescent="0.3">
      <c r="A1" s="30" t="s">
        <v>58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" customHeight="1" x14ac:dyDescent="0.3">
      <c r="A3" s="8"/>
      <c r="B3" s="18">
        <v>2012</v>
      </c>
      <c r="C3" s="18">
        <v>2013</v>
      </c>
      <c r="D3" s="18">
        <v>2014</v>
      </c>
      <c r="E3" s="18">
        <v>2015</v>
      </c>
      <c r="F3" s="18">
        <v>2016</v>
      </c>
      <c r="G3" s="18">
        <v>2017</v>
      </c>
      <c r="H3" s="18">
        <v>2018</v>
      </c>
      <c r="I3" s="18">
        <v>2019</v>
      </c>
      <c r="J3" s="18">
        <v>2020</v>
      </c>
      <c r="K3" s="18">
        <v>2021</v>
      </c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" customHeight="1" x14ac:dyDescent="0.3">
      <c r="A4" s="4" t="s">
        <v>11</v>
      </c>
      <c r="B4" s="17">
        <v>44</v>
      </c>
      <c r="C4" s="17">
        <v>55</v>
      </c>
      <c r="D4" s="17">
        <v>67</v>
      </c>
      <c r="E4" s="17">
        <v>57</v>
      </c>
      <c r="F4" s="17">
        <v>54</v>
      </c>
      <c r="G4" s="17">
        <v>65</v>
      </c>
      <c r="H4" s="4"/>
      <c r="I4" s="17">
        <v>75</v>
      </c>
      <c r="J4" s="17">
        <v>50</v>
      </c>
      <c r="K4" s="17">
        <v>50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5" customHeight="1" x14ac:dyDescent="0.3">
      <c r="A5" s="4" t="s">
        <v>15</v>
      </c>
      <c r="B5" s="17">
        <v>34</v>
      </c>
      <c r="C5" s="17">
        <v>57</v>
      </c>
      <c r="D5" s="17">
        <v>46</v>
      </c>
      <c r="E5" s="17">
        <v>36</v>
      </c>
      <c r="F5" s="17">
        <v>98</v>
      </c>
      <c r="G5" s="17">
        <v>97</v>
      </c>
      <c r="H5" s="17">
        <v>100</v>
      </c>
      <c r="I5" s="17">
        <v>89</v>
      </c>
      <c r="J5" s="17">
        <v>82</v>
      </c>
      <c r="K5" s="17">
        <v>26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" customHeight="1" x14ac:dyDescent="0.3">
      <c r="A6" s="4" t="s">
        <v>21</v>
      </c>
      <c r="B6" s="4"/>
      <c r="C6" s="17">
        <v>33</v>
      </c>
      <c r="D6" s="17">
        <v>67</v>
      </c>
      <c r="E6" s="17">
        <v>41</v>
      </c>
      <c r="F6" s="17">
        <v>51</v>
      </c>
      <c r="G6" s="17">
        <v>51</v>
      </c>
      <c r="H6" s="17">
        <v>55</v>
      </c>
      <c r="I6" s="17">
        <v>43</v>
      </c>
      <c r="J6" s="17">
        <v>54</v>
      </c>
      <c r="K6" s="17">
        <v>44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" customHeight="1" x14ac:dyDescent="0.3">
      <c r="A7" s="4" t="s">
        <v>23</v>
      </c>
      <c r="B7" s="17">
        <v>39</v>
      </c>
      <c r="C7" s="17">
        <v>44</v>
      </c>
      <c r="D7" s="17">
        <v>55</v>
      </c>
      <c r="E7" s="17">
        <v>22</v>
      </c>
      <c r="F7" s="17">
        <v>40</v>
      </c>
      <c r="G7" s="17">
        <v>51</v>
      </c>
      <c r="H7" s="17">
        <v>40</v>
      </c>
      <c r="I7" s="17">
        <v>31</v>
      </c>
      <c r="J7" s="17">
        <v>32</v>
      </c>
      <c r="K7" s="17">
        <v>38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" customHeight="1" x14ac:dyDescent="0.3">
      <c r="A8" s="4" t="s">
        <v>57</v>
      </c>
      <c r="B8" s="17">
        <v>55</v>
      </c>
      <c r="C8" s="17">
        <v>53</v>
      </c>
      <c r="D8" s="17">
        <v>41</v>
      </c>
      <c r="E8" s="17">
        <v>33</v>
      </c>
      <c r="F8" s="17">
        <v>24</v>
      </c>
      <c r="G8" s="17">
        <v>26</v>
      </c>
      <c r="H8" s="17">
        <v>67</v>
      </c>
      <c r="I8" s="17">
        <v>37</v>
      </c>
      <c r="J8" s="17">
        <v>83</v>
      </c>
      <c r="K8" s="17">
        <v>67</v>
      </c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" customHeight="1" x14ac:dyDescent="0.3">
      <c r="A9" s="4" t="s">
        <v>34</v>
      </c>
      <c r="B9" s="17">
        <v>47</v>
      </c>
      <c r="C9" s="17">
        <v>52</v>
      </c>
      <c r="D9" s="17">
        <v>21</v>
      </c>
      <c r="E9" s="17">
        <v>43</v>
      </c>
      <c r="F9" s="17">
        <v>58</v>
      </c>
      <c r="G9" s="17">
        <v>55</v>
      </c>
      <c r="H9" s="17">
        <v>50</v>
      </c>
      <c r="I9" s="17">
        <v>50</v>
      </c>
      <c r="J9" s="17">
        <v>50</v>
      </c>
      <c r="K9" s="17">
        <v>100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" customHeight="1" x14ac:dyDescent="0.3">
      <c r="A10" s="4" t="s">
        <v>28</v>
      </c>
      <c r="B10" s="17">
        <v>65</v>
      </c>
      <c r="C10" s="17">
        <v>53</v>
      </c>
      <c r="D10" s="17">
        <v>56</v>
      </c>
      <c r="E10" s="17">
        <v>41</v>
      </c>
      <c r="F10" s="17">
        <v>28</v>
      </c>
      <c r="G10" s="17">
        <v>37</v>
      </c>
      <c r="H10" s="17">
        <v>67</v>
      </c>
      <c r="I10" s="17">
        <v>34</v>
      </c>
      <c r="J10" s="17">
        <v>24</v>
      </c>
      <c r="K10" s="17">
        <v>50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" customHeight="1" x14ac:dyDescent="0.3">
      <c r="A11" s="4" t="s">
        <v>59</v>
      </c>
      <c r="B11" s="17">
        <v>42</v>
      </c>
      <c r="C11" s="17">
        <v>51</v>
      </c>
      <c r="D11" s="17">
        <v>51</v>
      </c>
      <c r="E11" s="17">
        <v>40</v>
      </c>
      <c r="F11" s="17">
        <v>59</v>
      </c>
      <c r="G11" s="17">
        <v>62</v>
      </c>
      <c r="H11" s="17">
        <v>66</v>
      </c>
      <c r="I11" s="17">
        <v>55</v>
      </c>
      <c r="J11" s="17">
        <v>59</v>
      </c>
      <c r="K11" s="17">
        <v>36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" customHeight="1" x14ac:dyDescent="0.3">
      <c r="A12" s="4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" customHeight="1" x14ac:dyDescent="0.3">
      <c r="A13" s="4" t="s">
        <v>60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" customHeight="1" x14ac:dyDescent="0.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" customHeight="1" x14ac:dyDescent="0.3">
      <c r="A15" s="8"/>
      <c r="B15" s="18">
        <v>2012</v>
      </c>
      <c r="C15" s="18">
        <v>2013</v>
      </c>
      <c r="D15" s="18">
        <v>2014</v>
      </c>
      <c r="E15" s="18">
        <v>2015</v>
      </c>
      <c r="F15" s="18">
        <v>2016</v>
      </c>
      <c r="G15" s="18">
        <v>2017</v>
      </c>
      <c r="H15" s="18">
        <v>2018</v>
      </c>
      <c r="I15" s="18">
        <v>2019</v>
      </c>
      <c r="J15" s="18">
        <v>2020</v>
      </c>
      <c r="K15" s="18">
        <v>2021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" customHeight="1" x14ac:dyDescent="0.3">
      <c r="A16" s="4" t="s">
        <v>11</v>
      </c>
      <c r="B16" s="17">
        <v>112</v>
      </c>
      <c r="C16" s="17">
        <v>94</v>
      </c>
      <c r="D16" s="17">
        <v>92</v>
      </c>
      <c r="E16" s="17">
        <v>84</v>
      </c>
      <c r="F16" s="17">
        <v>57</v>
      </c>
      <c r="G16" s="17">
        <v>60</v>
      </c>
      <c r="H16" s="17">
        <v>0</v>
      </c>
      <c r="I16" s="17">
        <v>4</v>
      </c>
      <c r="J16" s="17">
        <v>2</v>
      </c>
      <c r="K16" s="17">
        <v>4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" customHeight="1" x14ac:dyDescent="0.3">
      <c r="A17" s="4" t="s">
        <v>15</v>
      </c>
      <c r="B17" s="17">
        <v>73</v>
      </c>
      <c r="C17" s="17">
        <v>93</v>
      </c>
      <c r="D17" s="17">
        <v>91</v>
      </c>
      <c r="E17" s="17">
        <v>98</v>
      </c>
      <c r="F17" s="17">
        <v>62</v>
      </c>
      <c r="G17" s="17">
        <v>63</v>
      </c>
      <c r="H17" s="17">
        <v>54</v>
      </c>
      <c r="I17" s="17">
        <v>61</v>
      </c>
      <c r="J17" s="17">
        <v>77</v>
      </c>
      <c r="K17" s="17">
        <v>66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" customHeight="1" x14ac:dyDescent="0.3">
      <c r="A18" s="4" t="s">
        <v>21</v>
      </c>
      <c r="B18" s="4"/>
      <c r="C18" s="17">
        <v>40</v>
      </c>
      <c r="D18" s="17">
        <v>33</v>
      </c>
      <c r="E18" s="17">
        <v>41</v>
      </c>
      <c r="F18" s="17">
        <v>55</v>
      </c>
      <c r="G18" s="17">
        <v>51</v>
      </c>
      <c r="H18" s="17">
        <v>51</v>
      </c>
      <c r="I18" s="17">
        <v>65</v>
      </c>
      <c r="J18" s="17">
        <v>59</v>
      </c>
      <c r="K18" s="17">
        <v>54</v>
      </c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" customHeight="1" x14ac:dyDescent="0.3">
      <c r="A19" s="4" t="s">
        <v>23</v>
      </c>
      <c r="B19" s="17">
        <v>75</v>
      </c>
      <c r="C19" s="17">
        <v>63</v>
      </c>
      <c r="D19" s="17">
        <v>40</v>
      </c>
      <c r="E19" s="17">
        <v>45</v>
      </c>
      <c r="F19" s="17">
        <v>45</v>
      </c>
      <c r="G19" s="17">
        <v>45</v>
      </c>
      <c r="H19" s="17">
        <v>45</v>
      </c>
      <c r="I19" s="17">
        <v>42</v>
      </c>
      <c r="J19" s="17">
        <v>59</v>
      </c>
      <c r="K19" s="17">
        <v>45</v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" customHeight="1" x14ac:dyDescent="0.3">
      <c r="A20" s="4" t="s">
        <v>57</v>
      </c>
      <c r="B20" s="17">
        <v>33</v>
      </c>
      <c r="C20" s="17">
        <v>60</v>
      </c>
      <c r="D20" s="17">
        <v>37</v>
      </c>
      <c r="E20" s="17">
        <v>46</v>
      </c>
      <c r="F20" s="17">
        <v>25</v>
      </c>
      <c r="G20" s="17">
        <v>27</v>
      </c>
      <c r="H20" s="17">
        <v>24</v>
      </c>
      <c r="I20" s="17">
        <v>19</v>
      </c>
      <c r="J20" s="17">
        <v>6</v>
      </c>
      <c r="K20" s="17">
        <v>3</v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" customHeight="1" x14ac:dyDescent="0.3">
      <c r="A21" s="4" t="s">
        <v>34</v>
      </c>
      <c r="B21" s="17">
        <v>34</v>
      </c>
      <c r="C21" s="17">
        <v>31</v>
      </c>
      <c r="D21" s="17">
        <v>43</v>
      </c>
      <c r="E21" s="17">
        <v>37</v>
      </c>
      <c r="F21" s="17">
        <v>40</v>
      </c>
      <c r="G21" s="17">
        <v>42</v>
      </c>
      <c r="H21" s="17">
        <v>4</v>
      </c>
      <c r="I21" s="17">
        <v>2</v>
      </c>
      <c r="J21" s="17">
        <v>6</v>
      </c>
      <c r="K21" s="17">
        <v>1</v>
      </c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" customHeight="1" x14ac:dyDescent="0.3">
      <c r="A22" s="4" t="s">
        <v>28</v>
      </c>
      <c r="B22" s="17">
        <v>17</v>
      </c>
      <c r="C22" s="17">
        <v>47</v>
      </c>
      <c r="D22" s="17">
        <v>73</v>
      </c>
      <c r="E22" s="17">
        <v>37</v>
      </c>
      <c r="F22" s="17">
        <v>69</v>
      </c>
      <c r="G22" s="17">
        <v>54</v>
      </c>
      <c r="H22" s="17">
        <v>57</v>
      </c>
      <c r="I22" s="17">
        <v>70</v>
      </c>
      <c r="J22" s="17">
        <v>63</v>
      </c>
      <c r="K22" s="17">
        <v>36</v>
      </c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" customHeight="1" x14ac:dyDescent="0.3">
      <c r="A23" s="4" t="s">
        <v>59</v>
      </c>
      <c r="B23" s="17">
        <f t="shared" ref="B23:K23" si="0">SUM(B16:B21)</f>
        <v>327</v>
      </c>
      <c r="C23" s="17">
        <f t="shared" si="0"/>
        <v>381</v>
      </c>
      <c r="D23" s="17">
        <f t="shared" si="0"/>
        <v>336</v>
      </c>
      <c r="E23" s="17">
        <f t="shared" si="0"/>
        <v>351</v>
      </c>
      <c r="F23" s="17">
        <f t="shared" si="0"/>
        <v>284</v>
      </c>
      <c r="G23" s="17">
        <f t="shared" si="0"/>
        <v>288</v>
      </c>
      <c r="H23" s="17">
        <f t="shared" si="0"/>
        <v>178</v>
      </c>
      <c r="I23" s="17">
        <f t="shared" si="0"/>
        <v>193</v>
      </c>
      <c r="J23" s="17">
        <f t="shared" si="0"/>
        <v>209</v>
      </c>
      <c r="K23" s="17">
        <f t="shared" si="0"/>
        <v>173</v>
      </c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" customHeight="1" x14ac:dyDescent="0.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" customHeight="1" x14ac:dyDescent="0.3">
      <c r="A25" s="4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" customHeight="1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" customHeight="1" x14ac:dyDescent="0.3">
      <c r="A27" s="4"/>
      <c r="B27" s="21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" customHeight="1" x14ac:dyDescent="0.3">
      <c r="A28" s="4" t="s">
        <v>61</v>
      </c>
      <c r="B28" s="20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 t="s">
        <v>62</v>
      </c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4" x14ac:dyDescent="0.3">
      <c r="A29" s="8"/>
      <c r="B29" s="18">
        <v>2012</v>
      </c>
      <c r="C29" s="18">
        <v>2013</v>
      </c>
      <c r="D29" s="18">
        <v>2014</v>
      </c>
      <c r="E29" s="18">
        <v>2015</v>
      </c>
      <c r="F29" s="18">
        <v>2016</v>
      </c>
      <c r="G29" s="18">
        <v>2017</v>
      </c>
      <c r="H29" s="18">
        <v>2018</v>
      </c>
      <c r="I29" s="18">
        <v>2019</v>
      </c>
      <c r="J29" s="18">
        <v>2020</v>
      </c>
      <c r="K29" s="18">
        <v>2021</v>
      </c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4" x14ac:dyDescent="0.3">
      <c r="A30" s="4" t="s">
        <v>11</v>
      </c>
      <c r="B30" s="22">
        <f t="shared" ref="B30:K30" si="1">B16*B4/100</f>
        <v>49.28</v>
      </c>
      <c r="C30" s="22">
        <f t="shared" si="1"/>
        <v>51.7</v>
      </c>
      <c r="D30" s="22">
        <f t="shared" si="1"/>
        <v>61.64</v>
      </c>
      <c r="E30" s="22">
        <f t="shared" si="1"/>
        <v>47.88</v>
      </c>
      <c r="F30" s="22">
        <f t="shared" si="1"/>
        <v>30.78</v>
      </c>
      <c r="G30" s="22">
        <f t="shared" si="1"/>
        <v>39</v>
      </c>
      <c r="H30" s="22">
        <f t="shared" si="1"/>
        <v>0</v>
      </c>
      <c r="I30" s="22">
        <f t="shared" si="1"/>
        <v>3</v>
      </c>
      <c r="J30" s="22">
        <f t="shared" si="1"/>
        <v>1</v>
      </c>
      <c r="K30" s="22">
        <f t="shared" si="1"/>
        <v>2</v>
      </c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4" x14ac:dyDescent="0.3">
      <c r="A31" s="4" t="s">
        <v>15</v>
      </c>
      <c r="B31" s="22">
        <f t="shared" ref="B31:K31" si="2">B17*B5/100</f>
        <v>24.82</v>
      </c>
      <c r="C31" s="22">
        <f t="shared" si="2"/>
        <v>53.01</v>
      </c>
      <c r="D31" s="22">
        <f t="shared" si="2"/>
        <v>41.86</v>
      </c>
      <c r="E31" s="22">
        <f t="shared" si="2"/>
        <v>35.28</v>
      </c>
      <c r="F31" s="22">
        <f t="shared" si="2"/>
        <v>60.76</v>
      </c>
      <c r="G31" s="22">
        <f t="shared" si="2"/>
        <v>61.11</v>
      </c>
      <c r="H31" s="22">
        <f t="shared" si="2"/>
        <v>54</v>
      </c>
      <c r="I31" s="22">
        <f t="shared" si="2"/>
        <v>54.29</v>
      </c>
      <c r="J31" s="22">
        <f t="shared" si="2"/>
        <v>63.14</v>
      </c>
      <c r="K31" s="22">
        <f t="shared" si="2"/>
        <v>17.16</v>
      </c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4" x14ac:dyDescent="0.3">
      <c r="A32" s="4" t="s">
        <v>21</v>
      </c>
      <c r="B32" s="22">
        <f t="shared" ref="B32:K32" si="3">B18*B6/100</f>
        <v>0</v>
      </c>
      <c r="C32" s="22">
        <f t="shared" si="3"/>
        <v>13.2</v>
      </c>
      <c r="D32" s="22">
        <f t="shared" si="3"/>
        <v>22.11</v>
      </c>
      <c r="E32" s="22">
        <f t="shared" si="3"/>
        <v>16.809999999999999</v>
      </c>
      <c r="F32" s="22">
        <f t="shared" si="3"/>
        <v>28.05</v>
      </c>
      <c r="G32" s="22">
        <f t="shared" si="3"/>
        <v>26.01</v>
      </c>
      <c r="H32" s="22">
        <f t="shared" si="3"/>
        <v>28.05</v>
      </c>
      <c r="I32" s="22">
        <f t="shared" si="3"/>
        <v>27.95</v>
      </c>
      <c r="J32" s="22">
        <f t="shared" si="3"/>
        <v>31.86</v>
      </c>
      <c r="K32" s="22">
        <f t="shared" si="3"/>
        <v>23.76</v>
      </c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4" x14ac:dyDescent="0.3">
      <c r="A33" s="4" t="s">
        <v>23</v>
      </c>
      <c r="B33" s="22">
        <f t="shared" ref="B33:K33" si="4">B19*B7/100</f>
        <v>29.25</v>
      </c>
      <c r="C33" s="22">
        <f t="shared" si="4"/>
        <v>27.72</v>
      </c>
      <c r="D33" s="22">
        <f t="shared" si="4"/>
        <v>22</v>
      </c>
      <c r="E33" s="22">
        <f t="shared" si="4"/>
        <v>9.9</v>
      </c>
      <c r="F33" s="22">
        <f t="shared" si="4"/>
        <v>18</v>
      </c>
      <c r="G33" s="22">
        <f t="shared" si="4"/>
        <v>22.95</v>
      </c>
      <c r="H33" s="22">
        <f t="shared" si="4"/>
        <v>18</v>
      </c>
      <c r="I33" s="22">
        <f t="shared" si="4"/>
        <v>13.02</v>
      </c>
      <c r="J33" s="22">
        <f t="shared" si="4"/>
        <v>18.88</v>
      </c>
      <c r="K33" s="22">
        <f t="shared" si="4"/>
        <v>17.100000000000001</v>
      </c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4" x14ac:dyDescent="0.3">
      <c r="A34" s="4" t="s">
        <v>57</v>
      </c>
      <c r="B34" s="22">
        <f t="shared" ref="B34:K34" si="5">B20*B8/100</f>
        <v>18.149999999999999</v>
      </c>
      <c r="C34" s="22">
        <f t="shared" si="5"/>
        <v>31.8</v>
      </c>
      <c r="D34" s="22">
        <f t="shared" si="5"/>
        <v>15.17</v>
      </c>
      <c r="E34" s="22">
        <f t="shared" si="5"/>
        <v>15.18</v>
      </c>
      <c r="F34" s="22">
        <f t="shared" si="5"/>
        <v>6</v>
      </c>
      <c r="G34" s="22">
        <f t="shared" si="5"/>
        <v>7.02</v>
      </c>
      <c r="H34" s="22">
        <f t="shared" si="5"/>
        <v>16.079999999999998</v>
      </c>
      <c r="I34" s="22">
        <f t="shared" si="5"/>
        <v>7.03</v>
      </c>
      <c r="J34" s="22">
        <f t="shared" si="5"/>
        <v>4.9800000000000004</v>
      </c>
      <c r="K34" s="22">
        <f t="shared" si="5"/>
        <v>2.0099999999999998</v>
      </c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4" x14ac:dyDescent="0.3">
      <c r="A35" s="4" t="s">
        <v>34</v>
      </c>
      <c r="B35" s="22">
        <f t="shared" ref="B35:K35" si="6">B21*B9/100</f>
        <v>15.98</v>
      </c>
      <c r="C35" s="22">
        <f t="shared" si="6"/>
        <v>16.12</v>
      </c>
      <c r="D35" s="22">
        <f t="shared" si="6"/>
        <v>9.0299999999999994</v>
      </c>
      <c r="E35" s="22">
        <f t="shared" si="6"/>
        <v>15.91</v>
      </c>
      <c r="F35" s="22">
        <f t="shared" si="6"/>
        <v>23.2</v>
      </c>
      <c r="G35" s="22">
        <f t="shared" si="6"/>
        <v>23.1</v>
      </c>
      <c r="H35" s="22">
        <f t="shared" si="6"/>
        <v>2</v>
      </c>
      <c r="I35" s="22">
        <f t="shared" si="6"/>
        <v>1</v>
      </c>
      <c r="J35" s="22">
        <f t="shared" si="6"/>
        <v>3</v>
      </c>
      <c r="K35" s="22">
        <f t="shared" si="6"/>
        <v>1</v>
      </c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4" x14ac:dyDescent="0.3">
      <c r="A36" s="4" t="s">
        <v>28</v>
      </c>
      <c r="B36" s="22">
        <f t="shared" ref="B36:K36" si="7">B22*B10/100</f>
        <v>11.05</v>
      </c>
      <c r="C36" s="22">
        <f t="shared" si="7"/>
        <v>24.91</v>
      </c>
      <c r="D36" s="22">
        <f t="shared" si="7"/>
        <v>40.880000000000003</v>
      </c>
      <c r="E36" s="22">
        <f t="shared" si="7"/>
        <v>15.17</v>
      </c>
      <c r="F36" s="22">
        <f t="shared" si="7"/>
        <v>19.32</v>
      </c>
      <c r="G36" s="22">
        <f t="shared" si="7"/>
        <v>19.98</v>
      </c>
      <c r="H36" s="22">
        <f t="shared" si="7"/>
        <v>38.19</v>
      </c>
      <c r="I36" s="22">
        <f t="shared" si="7"/>
        <v>23.8</v>
      </c>
      <c r="J36" s="22">
        <f t="shared" si="7"/>
        <v>15.12</v>
      </c>
      <c r="K36" s="22">
        <f t="shared" si="7"/>
        <v>18</v>
      </c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4" x14ac:dyDescent="0.3">
      <c r="A37" s="4" t="s">
        <v>63</v>
      </c>
      <c r="B37" s="22">
        <f t="shared" ref="B37:K37" si="8">SUM(B30:B35)</f>
        <v>137.47999999999999</v>
      </c>
      <c r="C37" s="22">
        <f t="shared" si="8"/>
        <v>193.55</v>
      </c>
      <c r="D37" s="22">
        <f t="shared" si="8"/>
        <v>171.81</v>
      </c>
      <c r="E37" s="22">
        <f t="shared" si="8"/>
        <v>140.96</v>
      </c>
      <c r="F37" s="22">
        <f t="shared" si="8"/>
        <v>166.78999999999996</v>
      </c>
      <c r="G37" s="22">
        <f t="shared" si="8"/>
        <v>179.19</v>
      </c>
      <c r="H37" s="22">
        <f t="shared" si="8"/>
        <v>118.13</v>
      </c>
      <c r="I37" s="22">
        <f t="shared" si="8"/>
        <v>106.28999999999999</v>
      </c>
      <c r="J37" s="22">
        <f t="shared" si="8"/>
        <v>122.86</v>
      </c>
      <c r="K37" s="22">
        <f t="shared" si="8"/>
        <v>63.03</v>
      </c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4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4" x14ac:dyDescent="0.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4" x14ac:dyDescent="0.3">
      <c r="A40" s="4" t="s">
        <v>64</v>
      </c>
      <c r="B40" s="23">
        <f t="shared" ref="B40:K40" si="9">B37/B23</f>
        <v>0.42042813455657491</v>
      </c>
      <c r="C40" s="23">
        <f t="shared" si="9"/>
        <v>0.50800524934383207</v>
      </c>
      <c r="D40" s="23">
        <f t="shared" si="9"/>
        <v>0.51133928571428577</v>
      </c>
      <c r="E40" s="23">
        <f t="shared" si="9"/>
        <v>0.40159544159544164</v>
      </c>
      <c r="F40" s="23">
        <f t="shared" si="9"/>
        <v>0.58728873239436608</v>
      </c>
      <c r="G40" s="23">
        <f t="shared" si="9"/>
        <v>0.6221875</v>
      </c>
      <c r="H40" s="23">
        <f t="shared" si="9"/>
        <v>0.66365168539325836</v>
      </c>
      <c r="I40" s="23">
        <f t="shared" si="9"/>
        <v>0.55072538860103626</v>
      </c>
      <c r="J40" s="23">
        <f t="shared" si="9"/>
        <v>0.58784688995215306</v>
      </c>
      <c r="K40" s="23">
        <f t="shared" si="9"/>
        <v>0.36433526011560696</v>
      </c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4" x14ac:dyDescent="0.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4" x14ac:dyDescent="0.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4" x14ac:dyDescent="0.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4" x14ac:dyDescent="0.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4" x14ac:dyDescent="0.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4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4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4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4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4" x14ac:dyDescent="0.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4" x14ac:dyDescent="0.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4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4" x14ac:dyDescent="0.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4" x14ac:dyDescent="0.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4" x14ac:dyDescent="0.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4" x14ac:dyDescent="0.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4" x14ac:dyDescent="0.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4" x14ac:dyDescent="0.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4" x14ac:dyDescent="0.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4" x14ac:dyDescent="0.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4" x14ac:dyDescent="0.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4" x14ac:dyDescent="0.3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4" x14ac:dyDescent="0.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4" x14ac:dyDescent="0.3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4" x14ac:dyDescent="0.3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4" x14ac:dyDescent="0.3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4" x14ac:dyDescent="0.3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4" x14ac:dyDescent="0.3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4" x14ac:dyDescent="0.3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4" x14ac:dyDescent="0.3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4" x14ac:dyDescent="0.3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4" x14ac:dyDescent="0.3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4" x14ac:dyDescent="0.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4" x14ac:dyDescent="0.3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4" x14ac:dyDescent="0.3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4" x14ac:dyDescent="0.3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4" x14ac:dyDescent="0.3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4" x14ac:dyDescent="0.3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4" x14ac:dyDescent="0.3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4" x14ac:dyDescent="0.3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4" x14ac:dyDescent="0.3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4" x14ac:dyDescent="0.3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4" x14ac:dyDescent="0.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4" x14ac:dyDescent="0.3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4" x14ac:dyDescent="0.3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4" x14ac:dyDescent="0.3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4" x14ac:dyDescent="0.3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4" x14ac:dyDescent="0.3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4" x14ac:dyDescent="0.3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4" x14ac:dyDescent="0.3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4" x14ac:dyDescent="0.3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4" x14ac:dyDescent="0.3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4" x14ac:dyDescent="0.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4" x14ac:dyDescent="0.3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4" x14ac:dyDescent="0.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4" x14ac:dyDescent="0.3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4" x14ac:dyDescent="0.3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4" x14ac:dyDescent="0.3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4" x14ac:dyDescent="0.3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4" x14ac:dyDescent="0.3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4" x14ac:dyDescent="0.3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4" x14ac:dyDescent="0.3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4" x14ac:dyDescent="0.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4" x14ac:dyDescent="0.3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4" x14ac:dyDescent="0.3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4" x14ac:dyDescent="0.3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4" x14ac:dyDescent="0.3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4" x14ac:dyDescent="0.3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4" x14ac:dyDescent="0.3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4" x14ac:dyDescent="0.3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4" x14ac:dyDescent="0.3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4" x14ac:dyDescent="0.3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4" x14ac:dyDescent="0.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4" x14ac:dyDescent="0.3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4" x14ac:dyDescent="0.3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4" x14ac:dyDescent="0.3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4" x14ac:dyDescent="0.3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4" x14ac:dyDescent="0.3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4" x14ac:dyDescent="0.3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4" x14ac:dyDescent="0.3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4" x14ac:dyDescent="0.3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4" x14ac:dyDescent="0.3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4" x14ac:dyDescent="0.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4" x14ac:dyDescent="0.3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4" x14ac:dyDescent="0.3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4" x14ac:dyDescent="0.3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4" x14ac:dyDescent="0.3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4" x14ac:dyDescent="0.3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4" x14ac:dyDescent="0.3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4" x14ac:dyDescent="0.3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4" x14ac:dyDescent="0.3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4" x14ac:dyDescent="0.3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4" x14ac:dyDescent="0.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4" x14ac:dyDescent="0.3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4" x14ac:dyDescent="0.3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4" x14ac:dyDescent="0.3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4" x14ac:dyDescent="0.3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4" x14ac:dyDescent="0.3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4" x14ac:dyDescent="0.3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4" x14ac:dyDescent="0.3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4" x14ac:dyDescent="0.3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4" x14ac:dyDescent="0.3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4" x14ac:dyDescent="0.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4" x14ac:dyDescent="0.3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4" x14ac:dyDescent="0.3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4" x14ac:dyDescent="0.3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4" x14ac:dyDescent="0.3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4" x14ac:dyDescent="0.3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4" x14ac:dyDescent="0.3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4" x14ac:dyDescent="0.3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4" x14ac:dyDescent="0.3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4" x14ac:dyDescent="0.3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4" x14ac:dyDescent="0.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4" x14ac:dyDescent="0.3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4" x14ac:dyDescent="0.3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4" x14ac:dyDescent="0.3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4" x14ac:dyDescent="0.3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4" x14ac:dyDescent="0.3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4" x14ac:dyDescent="0.3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4" x14ac:dyDescent="0.3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4" x14ac:dyDescent="0.3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4" x14ac:dyDescent="0.3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4" x14ac:dyDescent="0.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4" x14ac:dyDescent="0.3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4" x14ac:dyDescent="0.3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4" x14ac:dyDescent="0.3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4" x14ac:dyDescent="0.3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4" x14ac:dyDescent="0.3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4" x14ac:dyDescent="0.3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4" x14ac:dyDescent="0.3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4" x14ac:dyDescent="0.3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4" x14ac:dyDescent="0.3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4" x14ac:dyDescent="0.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4" x14ac:dyDescent="0.3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4" x14ac:dyDescent="0.3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4" x14ac:dyDescent="0.3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4" x14ac:dyDescent="0.3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4" x14ac:dyDescent="0.3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4" x14ac:dyDescent="0.3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4" x14ac:dyDescent="0.3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4" x14ac:dyDescent="0.3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4" x14ac:dyDescent="0.3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4" x14ac:dyDescent="0.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4" x14ac:dyDescent="0.3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4" x14ac:dyDescent="0.3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4" x14ac:dyDescent="0.3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4" x14ac:dyDescent="0.3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4" x14ac:dyDescent="0.3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4" x14ac:dyDescent="0.3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4" x14ac:dyDescent="0.3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4" x14ac:dyDescent="0.3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4" x14ac:dyDescent="0.3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4" x14ac:dyDescent="0.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4" x14ac:dyDescent="0.3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4" x14ac:dyDescent="0.3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4" x14ac:dyDescent="0.3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4" x14ac:dyDescent="0.3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4" x14ac:dyDescent="0.3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4" x14ac:dyDescent="0.3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4" x14ac:dyDescent="0.3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4" x14ac:dyDescent="0.3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4" x14ac:dyDescent="0.3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4" x14ac:dyDescent="0.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4" x14ac:dyDescent="0.3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4" x14ac:dyDescent="0.3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4" x14ac:dyDescent="0.3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4" x14ac:dyDescent="0.3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4" x14ac:dyDescent="0.3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4" x14ac:dyDescent="0.3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4" x14ac:dyDescent="0.3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4" x14ac:dyDescent="0.3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4" x14ac:dyDescent="0.3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4" x14ac:dyDescent="0.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4" x14ac:dyDescent="0.3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4" x14ac:dyDescent="0.3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4" x14ac:dyDescent="0.3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4" x14ac:dyDescent="0.3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4" x14ac:dyDescent="0.3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4" x14ac:dyDescent="0.3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4" x14ac:dyDescent="0.3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4" x14ac:dyDescent="0.3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4" x14ac:dyDescent="0.3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4" x14ac:dyDescent="0.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4" x14ac:dyDescent="0.3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4" x14ac:dyDescent="0.3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4" x14ac:dyDescent="0.3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4" x14ac:dyDescent="0.3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4" x14ac:dyDescent="0.3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4" x14ac:dyDescent="0.3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4" x14ac:dyDescent="0.3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4" x14ac:dyDescent="0.3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4" x14ac:dyDescent="0.3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4" x14ac:dyDescent="0.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4" x14ac:dyDescent="0.3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4" x14ac:dyDescent="0.3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4" x14ac:dyDescent="0.3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4" x14ac:dyDescent="0.3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4" x14ac:dyDescent="0.3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4" x14ac:dyDescent="0.3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4" x14ac:dyDescent="0.3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4" x14ac:dyDescent="0.3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4" x14ac:dyDescent="0.3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4" x14ac:dyDescent="0.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4" x14ac:dyDescent="0.3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4" x14ac:dyDescent="0.3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4" x14ac:dyDescent="0.3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4" x14ac:dyDescent="0.3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4" x14ac:dyDescent="0.3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4" x14ac:dyDescent="0.3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4" x14ac:dyDescent="0.3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4" x14ac:dyDescent="0.3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4" x14ac:dyDescent="0.3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4" x14ac:dyDescent="0.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4" x14ac:dyDescent="0.3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4" x14ac:dyDescent="0.3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4" x14ac:dyDescent="0.3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4" x14ac:dyDescent="0.3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4" x14ac:dyDescent="0.3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4" x14ac:dyDescent="0.3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4" x14ac:dyDescent="0.3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4" x14ac:dyDescent="0.3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4" x14ac:dyDescent="0.3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4" x14ac:dyDescent="0.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4" x14ac:dyDescent="0.3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4" x14ac:dyDescent="0.3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4" x14ac:dyDescent="0.3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4" x14ac:dyDescent="0.3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4" x14ac:dyDescent="0.3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4" x14ac:dyDescent="0.3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4" x14ac:dyDescent="0.3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4" x14ac:dyDescent="0.3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4" x14ac:dyDescent="0.3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4" x14ac:dyDescent="0.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4" x14ac:dyDescent="0.3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4" x14ac:dyDescent="0.3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4" x14ac:dyDescent="0.3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4" x14ac:dyDescent="0.3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4" x14ac:dyDescent="0.3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4" x14ac:dyDescent="0.3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4" x14ac:dyDescent="0.3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4" x14ac:dyDescent="0.3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4" x14ac:dyDescent="0.3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4" x14ac:dyDescent="0.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4" x14ac:dyDescent="0.3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4" x14ac:dyDescent="0.3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4" x14ac:dyDescent="0.3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4" x14ac:dyDescent="0.3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4" x14ac:dyDescent="0.3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4" x14ac:dyDescent="0.3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4" x14ac:dyDescent="0.3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4" x14ac:dyDescent="0.3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4" x14ac:dyDescent="0.3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4" x14ac:dyDescent="0.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4" x14ac:dyDescent="0.3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4" x14ac:dyDescent="0.3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4" x14ac:dyDescent="0.3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4" x14ac:dyDescent="0.3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4" x14ac:dyDescent="0.3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4" x14ac:dyDescent="0.3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4" x14ac:dyDescent="0.3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4" x14ac:dyDescent="0.3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4" x14ac:dyDescent="0.3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4" x14ac:dyDescent="0.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4" x14ac:dyDescent="0.3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4" x14ac:dyDescent="0.3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4" x14ac:dyDescent="0.3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4" x14ac:dyDescent="0.3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4" x14ac:dyDescent="0.3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4" x14ac:dyDescent="0.3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4" x14ac:dyDescent="0.3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4" x14ac:dyDescent="0.3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4" x14ac:dyDescent="0.3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4" x14ac:dyDescent="0.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4" x14ac:dyDescent="0.3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4" x14ac:dyDescent="0.3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4" x14ac:dyDescent="0.3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4" x14ac:dyDescent="0.3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4" x14ac:dyDescent="0.3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4" x14ac:dyDescent="0.3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4" x14ac:dyDescent="0.3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4" x14ac:dyDescent="0.3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4" x14ac:dyDescent="0.3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4" x14ac:dyDescent="0.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4" x14ac:dyDescent="0.3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4" x14ac:dyDescent="0.3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4" x14ac:dyDescent="0.3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4" x14ac:dyDescent="0.3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4" x14ac:dyDescent="0.3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4" x14ac:dyDescent="0.3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4" x14ac:dyDescent="0.3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4" x14ac:dyDescent="0.3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4" x14ac:dyDescent="0.3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4" x14ac:dyDescent="0.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4" x14ac:dyDescent="0.3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4" x14ac:dyDescent="0.3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4" x14ac:dyDescent="0.3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4" x14ac:dyDescent="0.3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4" x14ac:dyDescent="0.3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4" x14ac:dyDescent="0.3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4" x14ac:dyDescent="0.3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4" x14ac:dyDescent="0.3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4" x14ac:dyDescent="0.3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4" x14ac:dyDescent="0.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4" x14ac:dyDescent="0.3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4" x14ac:dyDescent="0.3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4" x14ac:dyDescent="0.3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4" x14ac:dyDescent="0.3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4" x14ac:dyDescent="0.3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4" x14ac:dyDescent="0.3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4" x14ac:dyDescent="0.3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4" x14ac:dyDescent="0.3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4" x14ac:dyDescent="0.3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4" x14ac:dyDescent="0.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4" x14ac:dyDescent="0.3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4" x14ac:dyDescent="0.3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4" x14ac:dyDescent="0.3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4" x14ac:dyDescent="0.3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4" x14ac:dyDescent="0.3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4" x14ac:dyDescent="0.3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4" x14ac:dyDescent="0.3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4" x14ac:dyDescent="0.3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4" x14ac:dyDescent="0.3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4" x14ac:dyDescent="0.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4" x14ac:dyDescent="0.3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4" x14ac:dyDescent="0.3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4" x14ac:dyDescent="0.3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4" x14ac:dyDescent="0.3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4" x14ac:dyDescent="0.3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4" x14ac:dyDescent="0.3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4" x14ac:dyDescent="0.3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4" x14ac:dyDescent="0.3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4" x14ac:dyDescent="0.3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4" x14ac:dyDescent="0.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4" x14ac:dyDescent="0.3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4" x14ac:dyDescent="0.3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4" x14ac:dyDescent="0.3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4" x14ac:dyDescent="0.3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4" x14ac:dyDescent="0.3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4" x14ac:dyDescent="0.3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4" x14ac:dyDescent="0.3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4" x14ac:dyDescent="0.3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4" x14ac:dyDescent="0.3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4" x14ac:dyDescent="0.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4" x14ac:dyDescent="0.3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4" x14ac:dyDescent="0.3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4" x14ac:dyDescent="0.3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4" x14ac:dyDescent="0.3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4" x14ac:dyDescent="0.3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4" x14ac:dyDescent="0.3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4" x14ac:dyDescent="0.3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4" x14ac:dyDescent="0.3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4" x14ac:dyDescent="0.3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4" x14ac:dyDescent="0.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4" x14ac:dyDescent="0.3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4" x14ac:dyDescent="0.3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4" x14ac:dyDescent="0.3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4" x14ac:dyDescent="0.3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4" x14ac:dyDescent="0.3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4" x14ac:dyDescent="0.3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4" x14ac:dyDescent="0.3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4" x14ac:dyDescent="0.3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4" x14ac:dyDescent="0.3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4" x14ac:dyDescent="0.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4" x14ac:dyDescent="0.3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4" x14ac:dyDescent="0.3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4" x14ac:dyDescent="0.3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4" x14ac:dyDescent="0.3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4" x14ac:dyDescent="0.3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4" x14ac:dyDescent="0.3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4" x14ac:dyDescent="0.3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4" x14ac:dyDescent="0.3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4" x14ac:dyDescent="0.3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4" x14ac:dyDescent="0.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4" x14ac:dyDescent="0.3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4" x14ac:dyDescent="0.3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4" x14ac:dyDescent="0.3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4" x14ac:dyDescent="0.3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4" x14ac:dyDescent="0.3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4" x14ac:dyDescent="0.3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4" x14ac:dyDescent="0.3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4" x14ac:dyDescent="0.3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4" x14ac:dyDescent="0.3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4" x14ac:dyDescent="0.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4" x14ac:dyDescent="0.3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4" x14ac:dyDescent="0.3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4" x14ac:dyDescent="0.3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4" x14ac:dyDescent="0.3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4" x14ac:dyDescent="0.3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4" x14ac:dyDescent="0.3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4" x14ac:dyDescent="0.3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4" x14ac:dyDescent="0.3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4" x14ac:dyDescent="0.3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4" x14ac:dyDescent="0.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4" x14ac:dyDescent="0.3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4" x14ac:dyDescent="0.3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4" x14ac:dyDescent="0.3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4" x14ac:dyDescent="0.3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4" x14ac:dyDescent="0.3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4" x14ac:dyDescent="0.3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4" x14ac:dyDescent="0.3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4" x14ac:dyDescent="0.3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4" x14ac:dyDescent="0.3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4" x14ac:dyDescent="0.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4" x14ac:dyDescent="0.3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4" x14ac:dyDescent="0.3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4" x14ac:dyDescent="0.3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4" x14ac:dyDescent="0.3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4" x14ac:dyDescent="0.3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4" x14ac:dyDescent="0.3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4" x14ac:dyDescent="0.3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4" x14ac:dyDescent="0.3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4" x14ac:dyDescent="0.3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4" x14ac:dyDescent="0.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4" x14ac:dyDescent="0.3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4" x14ac:dyDescent="0.3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4" x14ac:dyDescent="0.3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4" x14ac:dyDescent="0.3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4" x14ac:dyDescent="0.3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4" x14ac:dyDescent="0.3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4" x14ac:dyDescent="0.3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4" x14ac:dyDescent="0.3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4" x14ac:dyDescent="0.3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4" x14ac:dyDescent="0.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4" x14ac:dyDescent="0.3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4" x14ac:dyDescent="0.3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4" x14ac:dyDescent="0.3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4" x14ac:dyDescent="0.3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4" x14ac:dyDescent="0.3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4" x14ac:dyDescent="0.3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4" x14ac:dyDescent="0.3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4" x14ac:dyDescent="0.3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4" x14ac:dyDescent="0.3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4" x14ac:dyDescent="0.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4" x14ac:dyDescent="0.3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4" x14ac:dyDescent="0.3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4" x14ac:dyDescent="0.3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4" x14ac:dyDescent="0.3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4" x14ac:dyDescent="0.3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4" x14ac:dyDescent="0.3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4" x14ac:dyDescent="0.3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4" x14ac:dyDescent="0.3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4" x14ac:dyDescent="0.3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4" x14ac:dyDescent="0.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4" x14ac:dyDescent="0.3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4" x14ac:dyDescent="0.3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4" x14ac:dyDescent="0.3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4" x14ac:dyDescent="0.3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4" x14ac:dyDescent="0.3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4" x14ac:dyDescent="0.3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4" x14ac:dyDescent="0.3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4" x14ac:dyDescent="0.3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4" x14ac:dyDescent="0.3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4" x14ac:dyDescent="0.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4" x14ac:dyDescent="0.3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4" x14ac:dyDescent="0.3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4" x14ac:dyDescent="0.3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4" x14ac:dyDescent="0.3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4" x14ac:dyDescent="0.3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4" x14ac:dyDescent="0.3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4" x14ac:dyDescent="0.3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4" x14ac:dyDescent="0.3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4" x14ac:dyDescent="0.3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4" x14ac:dyDescent="0.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4" x14ac:dyDescent="0.3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4" x14ac:dyDescent="0.3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4" x14ac:dyDescent="0.3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4" x14ac:dyDescent="0.3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4" x14ac:dyDescent="0.3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4" x14ac:dyDescent="0.3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4" x14ac:dyDescent="0.3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4" x14ac:dyDescent="0.3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4" x14ac:dyDescent="0.3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4" x14ac:dyDescent="0.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4" x14ac:dyDescent="0.3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4" x14ac:dyDescent="0.3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4" x14ac:dyDescent="0.3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4" x14ac:dyDescent="0.3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4" x14ac:dyDescent="0.3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4" x14ac:dyDescent="0.3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4" x14ac:dyDescent="0.3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4" x14ac:dyDescent="0.3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4" x14ac:dyDescent="0.3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4" x14ac:dyDescent="0.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4" x14ac:dyDescent="0.3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4" x14ac:dyDescent="0.3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4" x14ac:dyDescent="0.3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4" x14ac:dyDescent="0.3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4" x14ac:dyDescent="0.3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4" x14ac:dyDescent="0.3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4" x14ac:dyDescent="0.3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4" x14ac:dyDescent="0.3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4" x14ac:dyDescent="0.3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4" x14ac:dyDescent="0.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4" x14ac:dyDescent="0.3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4" x14ac:dyDescent="0.3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4" x14ac:dyDescent="0.3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4" x14ac:dyDescent="0.3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4" x14ac:dyDescent="0.3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4" x14ac:dyDescent="0.3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4" x14ac:dyDescent="0.3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4" x14ac:dyDescent="0.3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4" x14ac:dyDescent="0.3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4" x14ac:dyDescent="0.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4" x14ac:dyDescent="0.3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4" x14ac:dyDescent="0.3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4" x14ac:dyDescent="0.3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4" x14ac:dyDescent="0.3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4" x14ac:dyDescent="0.3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4" x14ac:dyDescent="0.3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4" x14ac:dyDescent="0.3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4" x14ac:dyDescent="0.3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4" x14ac:dyDescent="0.3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4" x14ac:dyDescent="0.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4" x14ac:dyDescent="0.3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4" x14ac:dyDescent="0.3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4" x14ac:dyDescent="0.3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4" x14ac:dyDescent="0.3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4" x14ac:dyDescent="0.3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4" x14ac:dyDescent="0.3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4" x14ac:dyDescent="0.3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4" x14ac:dyDescent="0.3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4" x14ac:dyDescent="0.3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4" x14ac:dyDescent="0.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4" x14ac:dyDescent="0.3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4" x14ac:dyDescent="0.3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4" x14ac:dyDescent="0.3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4" x14ac:dyDescent="0.3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4" x14ac:dyDescent="0.3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4" x14ac:dyDescent="0.3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4" x14ac:dyDescent="0.3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4" x14ac:dyDescent="0.3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4" x14ac:dyDescent="0.3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4" x14ac:dyDescent="0.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4" x14ac:dyDescent="0.3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4" x14ac:dyDescent="0.3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4" x14ac:dyDescent="0.3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4" x14ac:dyDescent="0.3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4" x14ac:dyDescent="0.3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4" x14ac:dyDescent="0.3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4" x14ac:dyDescent="0.3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4" x14ac:dyDescent="0.3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4" x14ac:dyDescent="0.3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4" x14ac:dyDescent="0.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4" x14ac:dyDescent="0.3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4" x14ac:dyDescent="0.3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4" x14ac:dyDescent="0.3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4" x14ac:dyDescent="0.3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4" x14ac:dyDescent="0.3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4" x14ac:dyDescent="0.3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4" x14ac:dyDescent="0.3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4" x14ac:dyDescent="0.3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4" x14ac:dyDescent="0.3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4" x14ac:dyDescent="0.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4" x14ac:dyDescent="0.3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4" x14ac:dyDescent="0.3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4" x14ac:dyDescent="0.3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4" x14ac:dyDescent="0.3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4" x14ac:dyDescent="0.3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4" x14ac:dyDescent="0.3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4" x14ac:dyDescent="0.3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4" x14ac:dyDescent="0.3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4" x14ac:dyDescent="0.3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4" x14ac:dyDescent="0.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4" x14ac:dyDescent="0.3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4" x14ac:dyDescent="0.3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4" x14ac:dyDescent="0.3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4" x14ac:dyDescent="0.3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4" x14ac:dyDescent="0.3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4" x14ac:dyDescent="0.3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4" x14ac:dyDescent="0.3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4" x14ac:dyDescent="0.3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4" x14ac:dyDescent="0.3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4" x14ac:dyDescent="0.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4" x14ac:dyDescent="0.3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4" x14ac:dyDescent="0.3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4" x14ac:dyDescent="0.3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4" x14ac:dyDescent="0.3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4" x14ac:dyDescent="0.3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4" x14ac:dyDescent="0.3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4" x14ac:dyDescent="0.3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4" x14ac:dyDescent="0.3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4" x14ac:dyDescent="0.3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4" x14ac:dyDescent="0.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4" x14ac:dyDescent="0.3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4" x14ac:dyDescent="0.3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4" x14ac:dyDescent="0.3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4" x14ac:dyDescent="0.3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4" x14ac:dyDescent="0.3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4" x14ac:dyDescent="0.3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4" x14ac:dyDescent="0.3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4" x14ac:dyDescent="0.3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4" x14ac:dyDescent="0.3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4" x14ac:dyDescent="0.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4" x14ac:dyDescent="0.3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4" x14ac:dyDescent="0.3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4" x14ac:dyDescent="0.3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4" x14ac:dyDescent="0.3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4" x14ac:dyDescent="0.3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4" x14ac:dyDescent="0.3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4" x14ac:dyDescent="0.3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4" x14ac:dyDescent="0.3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4" x14ac:dyDescent="0.3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4" x14ac:dyDescent="0.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4" x14ac:dyDescent="0.3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4" x14ac:dyDescent="0.3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4" x14ac:dyDescent="0.3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4" x14ac:dyDescent="0.3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4" x14ac:dyDescent="0.3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4" x14ac:dyDescent="0.3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4" x14ac:dyDescent="0.3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4" x14ac:dyDescent="0.3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4" x14ac:dyDescent="0.3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4" x14ac:dyDescent="0.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4" x14ac:dyDescent="0.3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4" x14ac:dyDescent="0.3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4" x14ac:dyDescent="0.3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4" x14ac:dyDescent="0.3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4" x14ac:dyDescent="0.3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4" x14ac:dyDescent="0.3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4" x14ac:dyDescent="0.3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4" x14ac:dyDescent="0.3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4" x14ac:dyDescent="0.3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4" x14ac:dyDescent="0.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4" x14ac:dyDescent="0.3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4" x14ac:dyDescent="0.3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4" x14ac:dyDescent="0.3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4" x14ac:dyDescent="0.3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4" x14ac:dyDescent="0.3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4" x14ac:dyDescent="0.3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4" x14ac:dyDescent="0.3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4" x14ac:dyDescent="0.3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4" x14ac:dyDescent="0.3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4" x14ac:dyDescent="0.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4" x14ac:dyDescent="0.3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4" x14ac:dyDescent="0.3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4" x14ac:dyDescent="0.3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4" x14ac:dyDescent="0.3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4" x14ac:dyDescent="0.3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4" x14ac:dyDescent="0.3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4" x14ac:dyDescent="0.3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4" x14ac:dyDescent="0.3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4" x14ac:dyDescent="0.3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4" x14ac:dyDescent="0.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4" x14ac:dyDescent="0.3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4" x14ac:dyDescent="0.3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4" x14ac:dyDescent="0.3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4" x14ac:dyDescent="0.3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4" x14ac:dyDescent="0.3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4" x14ac:dyDescent="0.3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4" x14ac:dyDescent="0.3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4" x14ac:dyDescent="0.3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4" x14ac:dyDescent="0.3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4" x14ac:dyDescent="0.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4" x14ac:dyDescent="0.3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4" x14ac:dyDescent="0.3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4" x14ac:dyDescent="0.3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4" x14ac:dyDescent="0.3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4" x14ac:dyDescent="0.3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4" x14ac:dyDescent="0.3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4" x14ac:dyDescent="0.3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4" x14ac:dyDescent="0.3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4" x14ac:dyDescent="0.3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4" x14ac:dyDescent="0.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4" x14ac:dyDescent="0.3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4" x14ac:dyDescent="0.3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4" x14ac:dyDescent="0.3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4" x14ac:dyDescent="0.3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4" x14ac:dyDescent="0.3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4" x14ac:dyDescent="0.3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4" x14ac:dyDescent="0.3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4" x14ac:dyDescent="0.3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4" x14ac:dyDescent="0.3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4" x14ac:dyDescent="0.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4" x14ac:dyDescent="0.3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4" x14ac:dyDescent="0.3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4" x14ac:dyDescent="0.3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4" x14ac:dyDescent="0.3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4" x14ac:dyDescent="0.3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4" x14ac:dyDescent="0.3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4" x14ac:dyDescent="0.3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4" x14ac:dyDescent="0.3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4" x14ac:dyDescent="0.3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4" x14ac:dyDescent="0.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4" x14ac:dyDescent="0.3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4" x14ac:dyDescent="0.3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4" x14ac:dyDescent="0.3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4" x14ac:dyDescent="0.3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4" x14ac:dyDescent="0.3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4" x14ac:dyDescent="0.3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4" x14ac:dyDescent="0.3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4" x14ac:dyDescent="0.3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4" x14ac:dyDescent="0.3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4" x14ac:dyDescent="0.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4" x14ac:dyDescent="0.3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4" x14ac:dyDescent="0.3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4" x14ac:dyDescent="0.3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4" x14ac:dyDescent="0.3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4" x14ac:dyDescent="0.3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4" x14ac:dyDescent="0.3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4" x14ac:dyDescent="0.3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4" x14ac:dyDescent="0.3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4" x14ac:dyDescent="0.3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4" x14ac:dyDescent="0.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4" x14ac:dyDescent="0.3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4" x14ac:dyDescent="0.3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4" x14ac:dyDescent="0.3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4" x14ac:dyDescent="0.3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4" x14ac:dyDescent="0.3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4" x14ac:dyDescent="0.3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4" x14ac:dyDescent="0.3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4" x14ac:dyDescent="0.3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4" x14ac:dyDescent="0.3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4" x14ac:dyDescent="0.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4" x14ac:dyDescent="0.3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4" x14ac:dyDescent="0.3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4" x14ac:dyDescent="0.3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4" x14ac:dyDescent="0.3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4" x14ac:dyDescent="0.3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4" x14ac:dyDescent="0.3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4" x14ac:dyDescent="0.3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4" x14ac:dyDescent="0.3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4" x14ac:dyDescent="0.3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4" x14ac:dyDescent="0.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4" x14ac:dyDescent="0.3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4" x14ac:dyDescent="0.3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4" x14ac:dyDescent="0.3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4" x14ac:dyDescent="0.3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4" x14ac:dyDescent="0.3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4" x14ac:dyDescent="0.3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4" x14ac:dyDescent="0.3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4" x14ac:dyDescent="0.3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4" x14ac:dyDescent="0.3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4" x14ac:dyDescent="0.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4" x14ac:dyDescent="0.3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4" x14ac:dyDescent="0.3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4" x14ac:dyDescent="0.3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4" x14ac:dyDescent="0.3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4" x14ac:dyDescent="0.3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4" x14ac:dyDescent="0.3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4" x14ac:dyDescent="0.3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4" x14ac:dyDescent="0.3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4" x14ac:dyDescent="0.3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4" x14ac:dyDescent="0.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4" x14ac:dyDescent="0.3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4" x14ac:dyDescent="0.3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4" x14ac:dyDescent="0.3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4" x14ac:dyDescent="0.3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4" x14ac:dyDescent="0.3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4" x14ac:dyDescent="0.3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4" x14ac:dyDescent="0.3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4" x14ac:dyDescent="0.3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4" x14ac:dyDescent="0.3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4" x14ac:dyDescent="0.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4" x14ac:dyDescent="0.3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4" x14ac:dyDescent="0.3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4" x14ac:dyDescent="0.3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4" x14ac:dyDescent="0.3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4" x14ac:dyDescent="0.3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4" x14ac:dyDescent="0.3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4" x14ac:dyDescent="0.3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4" x14ac:dyDescent="0.3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4" x14ac:dyDescent="0.3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4" x14ac:dyDescent="0.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4" x14ac:dyDescent="0.3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4" x14ac:dyDescent="0.3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4" x14ac:dyDescent="0.3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4" x14ac:dyDescent="0.3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4" x14ac:dyDescent="0.3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4" x14ac:dyDescent="0.3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4" x14ac:dyDescent="0.3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4" x14ac:dyDescent="0.3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4" x14ac:dyDescent="0.3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4" x14ac:dyDescent="0.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4" x14ac:dyDescent="0.3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4" x14ac:dyDescent="0.3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4" x14ac:dyDescent="0.3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4" x14ac:dyDescent="0.3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4" x14ac:dyDescent="0.3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4" x14ac:dyDescent="0.3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4" x14ac:dyDescent="0.3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4" x14ac:dyDescent="0.3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4" x14ac:dyDescent="0.3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4" x14ac:dyDescent="0.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4" x14ac:dyDescent="0.3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4" x14ac:dyDescent="0.3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4" x14ac:dyDescent="0.3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4" x14ac:dyDescent="0.3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4" x14ac:dyDescent="0.3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4" x14ac:dyDescent="0.3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4" x14ac:dyDescent="0.3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4" x14ac:dyDescent="0.3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4" x14ac:dyDescent="0.3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4" x14ac:dyDescent="0.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4" x14ac:dyDescent="0.3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4" x14ac:dyDescent="0.3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4" x14ac:dyDescent="0.3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4" x14ac:dyDescent="0.3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4" x14ac:dyDescent="0.3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4" x14ac:dyDescent="0.3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4" x14ac:dyDescent="0.3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4" x14ac:dyDescent="0.3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4" x14ac:dyDescent="0.3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4" x14ac:dyDescent="0.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4" x14ac:dyDescent="0.3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4" x14ac:dyDescent="0.3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4" x14ac:dyDescent="0.3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4" x14ac:dyDescent="0.3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4" x14ac:dyDescent="0.3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4" x14ac:dyDescent="0.3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4" x14ac:dyDescent="0.3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4" x14ac:dyDescent="0.3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4" x14ac:dyDescent="0.3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4" x14ac:dyDescent="0.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4" x14ac:dyDescent="0.3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4" x14ac:dyDescent="0.3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4" x14ac:dyDescent="0.3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4" x14ac:dyDescent="0.3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4" x14ac:dyDescent="0.3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4" x14ac:dyDescent="0.3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4" x14ac:dyDescent="0.3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4" x14ac:dyDescent="0.3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4" x14ac:dyDescent="0.3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4" x14ac:dyDescent="0.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4" x14ac:dyDescent="0.3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4" x14ac:dyDescent="0.3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4" x14ac:dyDescent="0.3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4" x14ac:dyDescent="0.3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4" x14ac:dyDescent="0.3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4" x14ac:dyDescent="0.3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4" x14ac:dyDescent="0.3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4" x14ac:dyDescent="0.3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4" x14ac:dyDescent="0.3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4" x14ac:dyDescent="0.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4" x14ac:dyDescent="0.3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4" x14ac:dyDescent="0.3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4" x14ac:dyDescent="0.3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4" x14ac:dyDescent="0.3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4" x14ac:dyDescent="0.3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4" x14ac:dyDescent="0.3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4" x14ac:dyDescent="0.3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4" x14ac:dyDescent="0.3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4" x14ac:dyDescent="0.3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4" x14ac:dyDescent="0.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4" x14ac:dyDescent="0.3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4" x14ac:dyDescent="0.3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4" x14ac:dyDescent="0.3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4" x14ac:dyDescent="0.3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4" x14ac:dyDescent="0.3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4" x14ac:dyDescent="0.3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4" x14ac:dyDescent="0.3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4" x14ac:dyDescent="0.3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4" x14ac:dyDescent="0.3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4" x14ac:dyDescent="0.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4" x14ac:dyDescent="0.3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4" x14ac:dyDescent="0.3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4" x14ac:dyDescent="0.3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4" x14ac:dyDescent="0.3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4" x14ac:dyDescent="0.3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4" x14ac:dyDescent="0.3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4" x14ac:dyDescent="0.3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4" x14ac:dyDescent="0.3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4" x14ac:dyDescent="0.3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4" x14ac:dyDescent="0.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4" x14ac:dyDescent="0.3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4" x14ac:dyDescent="0.3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4" x14ac:dyDescent="0.3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4" x14ac:dyDescent="0.3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4" x14ac:dyDescent="0.3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4" x14ac:dyDescent="0.3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4" x14ac:dyDescent="0.3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4" x14ac:dyDescent="0.3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4" x14ac:dyDescent="0.3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4" x14ac:dyDescent="0.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4" x14ac:dyDescent="0.3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4" x14ac:dyDescent="0.3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4" x14ac:dyDescent="0.3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4" x14ac:dyDescent="0.3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4" x14ac:dyDescent="0.3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4" x14ac:dyDescent="0.3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4" x14ac:dyDescent="0.3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4" x14ac:dyDescent="0.3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4" x14ac:dyDescent="0.3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4" x14ac:dyDescent="0.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4" x14ac:dyDescent="0.3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4" x14ac:dyDescent="0.3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4" x14ac:dyDescent="0.3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4" x14ac:dyDescent="0.3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4" x14ac:dyDescent="0.3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4" x14ac:dyDescent="0.3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4" x14ac:dyDescent="0.3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4" x14ac:dyDescent="0.3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4" x14ac:dyDescent="0.3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4" x14ac:dyDescent="0.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4" x14ac:dyDescent="0.3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4" x14ac:dyDescent="0.3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4" x14ac:dyDescent="0.3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4" x14ac:dyDescent="0.3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4" x14ac:dyDescent="0.3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4" x14ac:dyDescent="0.3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4" x14ac:dyDescent="0.3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4" x14ac:dyDescent="0.3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4" x14ac:dyDescent="0.3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4" x14ac:dyDescent="0.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4" x14ac:dyDescent="0.3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4" x14ac:dyDescent="0.3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4" x14ac:dyDescent="0.3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4" x14ac:dyDescent="0.3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4" x14ac:dyDescent="0.3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4" x14ac:dyDescent="0.3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4" x14ac:dyDescent="0.3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4" x14ac:dyDescent="0.3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4" x14ac:dyDescent="0.3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4" x14ac:dyDescent="0.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4" x14ac:dyDescent="0.3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4" x14ac:dyDescent="0.3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4" x14ac:dyDescent="0.3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4" x14ac:dyDescent="0.3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4" x14ac:dyDescent="0.3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4" x14ac:dyDescent="0.3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4" x14ac:dyDescent="0.3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4" x14ac:dyDescent="0.3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4" x14ac:dyDescent="0.3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4" x14ac:dyDescent="0.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4" x14ac:dyDescent="0.3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4" x14ac:dyDescent="0.3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4" x14ac:dyDescent="0.3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4" x14ac:dyDescent="0.3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4" x14ac:dyDescent="0.3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4" x14ac:dyDescent="0.3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4" x14ac:dyDescent="0.3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4" x14ac:dyDescent="0.3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4" x14ac:dyDescent="0.3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4" x14ac:dyDescent="0.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4" x14ac:dyDescent="0.3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4" x14ac:dyDescent="0.3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4" x14ac:dyDescent="0.3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4" x14ac:dyDescent="0.3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4" x14ac:dyDescent="0.3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4" x14ac:dyDescent="0.3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4" x14ac:dyDescent="0.3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4" x14ac:dyDescent="0.3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4" x14ac:dyDescent="0.3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4" x14ac:dyDescent="0.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4" x14ac:dyDescent="0.3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4" x14ac:dyDescent="0.3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4" x14ac:dyDescent="0.3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4" x14ac:dyDescent="0.3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4" x14ac:dyDescent="0.3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4" x14ac:dyDescent="0.3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4" x14ac:dyDescent="0.3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4" x14ac:dyDescent="0.3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4" x14ac:dyDescent="0.3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4" x14ac:dyDescent="0.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4" x14ac:dyDescent="0.3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4" x14ac:dyDescent="0.3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4" x14ac:dyDescent="0.3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4" x14ac:dyDescent="0.3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4" x14ac:dyDescent="0.3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4" x14ac:dyDescent="0.3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U1000"/>
  <sheetViews>
    <sheetView workbookViewId="0">
      <selection activeCell="G14" sqref="G14"/>
    </sheetView>
  </sheetViews>
  <sheetFormatPr defaultColWidth="14.44140625" defaultRowHeight="15" customHeight="1" x14ac:dyDescent="0.3"/>
  <cols>
    <col min="1" max="1" width="31.5546875" customWidth="1"/>
    <col min="2" max="73" width="8.6640625" customWidth="1"/>
  </cols>
  <sheetData>
    <row r="1" spans="1:73" ht="14.25" customHeight="1" x14ac:dyDescent="0.3">
      <c r="A1" s="29" t="s">
        <v>65</v>
      </c>
    </row>
    <row r="2" spans="1:73" ht="14.25" customHeight="1" x14ac:dyDescent="0.3"/>
    <row r="3" spans="1:73" ht="14.25" customHeight="1" x14ac:dyDescent="0.3"/>
    <row r="4" spans="1:73" s="36" customFormat="1" ht="83.4" customHeight="1" x14ac:dyDescent="0.3">
      <c r="A4" s="24" t="s">
        <v>36</v>
      </c>
      <c r="B4" s="24" t="s">
        <v>66</v>
      </c>
      <c r="C4" s="24" t="s">
        <v>67</v>
      </c>
      <c r="D4" s="24" t="s">
        <v>68</v>
      </c>
      <c r="E4" s="24" t="s">
        <v>69</v>
      </c>
      <c r="F4" s="24" t="s">
        <v>70</v>
      </c>
      <c r="G4" s="24" t="s">
        <v>71</v>
      </c>
      <c r="H4" s="24" t="s">
        <v>72</v>
      </c>
      <c r="I4" s="24" t="s">
        <v>73</v>
      </c>
      <c r="J4" s="24" t="s">
        <v>74</v>
      </c>
      <c r="K4" s="24" t="s">
        <v>75</v>
      </c>
      <c r="L4" s="24" t="s">
        <v>76</v>
      </c>
      <c r="M4" s="24" t="s">
        <v>77</v>
      </c>
      <c r="N4" s="24" t="s">
        <v>78</v>
      </c>
      <c r="O4" s="24" t="s">
        <v>79</v>
      </c>
      <c r="P4" s="24" t="s">
        <v>80</v>
      </c>
      <c r="Q4" s="24" t="s">
        <v>81</v>
      </c>
      <c r="R4" s="24" t="s">
        <v>82</v>
      </c>
      <c r="S4" s="24" t="s">
        <v>83</v>
      </c>
      <c r="T4" s="24" t="s">
        <v>84</v>
      </c>
      <c r="U4" s="24" t="s">
        <v>85</v>
      </c>
      <c r="V4" s="24" t="s">
        <v>86</v>
      </c>
      <c r="W4" s="24" t="s">
        <v>87</v>
      </c>
      <c r="X4" s="24" t="s">
        <v>88</v>
      </c>
      <c r="Y4" s="24" t="s">
        <v>89</v>
      </c>
      <c r="Z4" s="24" t="s">
        <v>90</v>
      </c>
      <c r="AA4" s="24" t="s">
        <v>91</v>
      </c>
      <c r="AB4" s="24" t="s">
        <v>92</v>
      </c>
      <c r="AC4" s="24" t="s">
        <v>93</v>
      </c>
      <c r="AD4" s="24" t="s">
        <v>94</v>
      </c>
      <c r="AE4" s="24" t="s">
        <v>95</v>
      </c>
      <c r="AF4" s="24" t="s">
        <v>96</v>
      </c>
      <c r="AG4" s="24" t="s">
        <v>97</v>
      </c>
      <c r="AH4" s="24" t="s">
        <v>98</v>
      </c>
      <c r="AI4" s="24" t="s">
        <v>99</v>
      </c>
      <c r="AJ4" s="24" t="s">
        <v>100</v>
      </c>
      <c r="AK4" s="24" t="s">
        <v>101</v>
      </c>
      <c r="AL4" s="24" t="s">
        <v>102</v>
      </c>
      <c r="AM4" s="24" t="s">
        <v>103</v>
      </c>
      <c r="AN4" s="24" t="s">
        <v>104</v>
      </c>
      <c r="AO4" s="24" t="s">
        <v>105</v>
      </c>
      <c r="AP4" s="24" t="s">
        <v>106</v>
      </c>
      <c r="AQ4" s="24" t="s">
        <v>107</v>
      </c>
      <c r="AR4" s="24" t="s">
        <v>108</v>
      </c>
      <c r="AS4" s="24" t="s">
        <v>109</v>
      </c>
      <c r="AT4" s="24" t="s">
        <v>110</v>
      </c>
      <c r="AU4" s="24" t="s">
        <v>111</v>
      </c>
      <c r="AV4" s="24" t="s">
        <v>112</v>
      </c>
      <c r="AW4" s="24" t="s">
        <v>113</v>
      </c>
      <c r="AX4" s="24" t="s">
        <v>114</v>
      </c>
      <c r="AY4" s="24" t="s">
        <v>115</v>
      </c>
      <c r="AZ4" s="24" t="s">
        <v>116</v>
      </c>
      <c r="BA4" s="24" t="s">
        <v>117</v>
      </c>
      <c r="BB4" s="24" t="s">
        <v>118</v>
      </c>
      <c r="BC4" s="24" t="s">
        <v>119</v>
      </c>
      <c r="BD4" s="24" t="s">
        <v>120</v>
      </c>
      <c r="BE4" s="24" t="s">
        <v>121</v>
      </c>
      <c r="BF4" s="24" t="s">
        <v>122</v>
      </c>
      <c r="BG4" s="24" t="s">
        <v>123</v>
      </c>
      <c r="BH4" s="24" t="s">
        <v>124</v>
      </c>
      <c r="BI4" s="24" t="s">
        <v>125</v>
      </c>
      <c r="BJ4" s="24" t="s">
        <v>126</v>
      </c>
      <c r="BK4" s="24" t="s">
        <v>127</v>
      </c>
      <c r="BL4" s="24" t="s">
        <v>128</v>
      </c>
      <c r="BM4" s="24" t="s">
        <v>129</v>
      </c>
      <c r="BN4" s="24" t="s">
        <v>130</v>
      </c>
      <c r="BO4" s="24" t="s">
        <v>131</v>
      </c>
      <c r="BP4" s="24" t="s">
        <v>132</v>
      </c>
      <c r="BQ4" s="24" t="s">
        <v>133</v>
      </c>
      <c r="BR4" s="24" t="s">
        <v>134</v>
      </c>
      <c r="BS4" s="24" t="s">
        <v>135</v>
      </c>
      <c r="BT4" s="24" t="s">
        <v>136</v>
      </c>
      <c r="BU4" s="24" t="s">
        <v>137</v>
      </c>
    </row>
    <row r="5" spans="1:73" ht="14.25" customHeight="1" x14ac:dyDescent="0.3">
      <c r="A5" s="25" t="s">
        <v>11</v>
      </c>
      <c r="B5" s="25">
        <v>31</v>
      </c>
      <c r="C5" s="25">
        <v>35</v>
      </c>
      <c r="D5" s="25">
        <v>45</v>
      </c>
      <c r="E5" s="25">
        <v>16</v>
      </c>
      <c r="F5" s="25">
        <v>19</v>
      </c>
      <c r="G5" s="25">
        <v>15</v>
      </c>
      <c r="H5" s="25">
        <v>8</v>
      </c>
      <c r="I5" s="25">
        <v>16</v>
      </c>
      <c r="J5" s="25">
        <v>30</v>
      </c>
      <c r="K5" s="25">
        <v>11</v>
      </c>
      <c r="L5" s="25">
        <v>5</v>
      </c>
      <c r="M5" s="25">
        <v>15</v>
      </c>
      <c r="N5" s="25">
        <v>5</v>
      </c>
      <c r="O5" s="25">
        <v>11</v>
      </c>
      <c r="P5" s="25">
        <v>17</v>
      </c>
      <c r="Q5" s="25">
        <v>16</v>
      </c>
      <c r="R5" s="25">
        <v>21</v>
      </c>
      <c r="S5" s="25">
        <v>12</v>
      </c>
      <c r="T5" s="25">
        <v>12</v>
      </c>
      <c r="U5" s="25">
        <v>16</v>
      </c>
      <c r="V5" s="25">
        <v>21</v>
      </c>
      <c r="W5" s="25">
        <v>16</v>
      </c>
      <c r="X5" s="25">
        <v>8</v>
      </c>
      <c r="Y5" s="25">
        <v>22</v>
      </c>
      <c r="Z5" s="25">
        <v>6</v>
      </c>
      <c r="AA5" s="25">
        <v>16</v>
      </c>
      <c r="AB5" s="25">
        <v>21</v>
      </c>
      <c r="AC5" s="25">
        <v>12</v>
      </c>
      <c r="AD5" s="25">
        <v>9</v>
      </c>
      <c r="AE5" s="25">
        <v>13</v>
      </c>
      <c r="AF5" s="25">
        <v>6</v>
      </c>
      <c r="AG5" s="25">
        <v>12</v>
      </c>
      <c r="AH5" s="25">
        <v>19</v>
      </c>
      <c r="AI5" s="25">
        <v>18</v>
      </c>
      <c r="AJ5" s="25">
        <v>11</v>
      </c>
      <c r="AK5" s="25">
        <v>26</v>
      </c>
      <c r="AL5" s="25">
        <v>10</v>
      </c>
      <c r="AM5" s="25">
        <v>18</v>
      </c>
      <c r="AN5" s="25">
        <v>24</v>
      </c>
      <c r="AO5" s="25">
        <v>24</v>
      </c>
      <c r="AP5" s="25">
        <v>25</v>
      </c>
      <c r="AQ5" s="25">
        <v>24</v>
      </c>
      <c r="AR5" s="25">
        <v>13</v>
      </c>
      <c r="AS5" s="25">
        <v>24</v>
      </c>
      <c r="AT5" s="25">
        <v>27</v>
      </c>
      <c r="AU5" s="25">
        <v>14</v>
      </c>
      <c r="AV5" s="25">
        <v>15</v>
      </c>
      <c r="AW5" s="25">
        <v>13</v>
      </c>
      <c r="BA5" s="25">
        <v>18</v>
      </c>
      <c r="BB5" s="25">
        <v>11</v>
      </c>
      <c r="BC5" s="25">
        <v>26</v>
      </c>
      <c r="BG5" s="25">
        <v>25</v>
      </c>
      <c r="BH5" s="25">
        <v>26</v>
      </c>
      <c r="BI5" s="25">
        <v>24</v>
      </c>
      <c r="BM5" s="25">
        <v>14</v>
      </c>
      <c r="BN5" s="25">
        <v>15</v>
      </c>
      <c r="BO5" s="25">
        <v>13</v>
      </c>
      <c r="BS5" s="25">
        <v>34</v>
      </c>
      <c r="BT5" s="25">
        <v>23</v>
      </c>
      <c r="BU5" s="25">
        <v>41</v>
      </c>
    </row>
    <row r="6" spans="1:73" ht="14.25" customHeight="1" x14ac:dyDescent="0.3">
      <c r="A6" s="25" t="s">
        <v>15</v>
      </c>
      <c r="B6" s="25">
        <v>10</v>
      </c>
      <c r="C6" s="25">
        <v>21</v>
      </c>
      <c r="D6" s="25">
        <v>24</v>
      </c>
      <c r="E6" s="25">
        <v>11</v>
      </c>
      <c r="F6" s="25">
        <v>12</v>
      </c>
      <c r="G6" s="25">
        <v>10</v>
      </c>
      <c r="H6" s="25">
        <v>9</v>
      </c>
      <c r="I6" s="25">
        <v>11</v>
      </c>
      <c r="J6" s="25">
        <v>16</v>
      </c>
      <c r="K6" s="25">
        <v>5</v>
      </c>
      <c r="L6" s="25">
        <v>4</v>
      </c>
      <c r="M6" s="25">
        <v>5</v>
      </c>
      <c r="N6" s="25">
        <v>5</v>
      </c>
      <c r="O6" s="25">
        <v>5</v>
      </c>
      <c r="P6" s="25">
        <v>9</v>
      </c>
      <c r="Q6" s="25">
        <v>15</v>
      </c>
      <c r="R6" s="25">
        <v>17</v>
      </c>
      <c r="S6" s="25">
        <v>14</v>
      </c>
      <c r="T6" s="25">
        <v>8</v>
      </c>
      <c r="U6" s="25">
        <v>15</v>
      </c>
      <c r="V6" s="25">
        <v>18</v>
      </c>
      <c r="W6" s="25">
        <v>15</v>
      </c>
      <c r="X6" s="25">
        <v>20</v>
      </c>
      <c r="Y6" s="25">
        <v>11</v>
      </c>
      <c r="Z6" s="25">
        <v>2</v>
      </c>
      <c r="AA6" s="25">
        <v>15</v>
      </c>
      <c r="AB6" s="25">
        <v>17</v>
      </c>
      <c r="AC6" s="25">
        <v>11</v>
      </c>
      <c r="AD6" s="25">
        <v>11</v>
      </c>
      <c r="AE6" s="25">
        <v>11</v>
      </c>
      <c r="AF6" s="25">
        <v>0</v>
      </c>
      <c r="AG6" s="25">
        <v>11</v>
      </c>
      <c r="AH6" s="25">
        <v>18</v>
      </c>
      <c r="AI6" s="25">
        <v>19</v>
      </c>
      <c r="AJ6" s="25">
        <v>18</v>
      </c>
      <c r="AK6" s="25">
        <v>20</v>
      </c>
      <c r="AL6" s="25">
        <v>9</v>
      </c>
      <c r="AM6" s="25">
        <v>19</v>
      </c>
      <c r="AN6" s="25">
        <v>48</v>
      </c>
      <c r="AO6" s="25">
        <v>25</v>
      </c>
      <c r="AP6" s="25">
        <v>24</v>
      </c>
      <c r="AQ6" s="25">
        <v>26</v>
      </c>
      <c r="AR6" s="25">
        <v>25</v>
      </c>
      <c r="AS6" s="25">
        <v>25</v>
      </c>
      <c r="AT6" s="25">
        <v>25</v>
      </c>
      <c r="AU6" s="25">
        <v>7</v>
      </c>
      <c r="AV6" s="25">
        <v>5</v>
      </c>
      <c r="AW6" s="25">
        <v>10</v>
      </c>
      <c r="AX6" s="25">
        <v>7</v>
      </c>
      <c r="AY6" s="25">
        <v>7</v>
      </c>
      <c r="AZ6" s="25">
        <v>8</v>
      </c>
      <c r="BA6" s="25">
        <v>8</v>
      </c>
      <c r="BB6" s="25">
        <v>9</v>
      </c>
      <c r="BC6" s="25">
        <v>8</v>
      </c>
      <c r="BD6" s="25">
        <v>8</v>
      </c>
      <c r="BE6" s="25">
        <v>8</v>
      </c>
      <c r="BF6" s="25">
        <v>12</v>
      </c>
      <c r="BG6" s="25">
        <v>15</v>
      </c>
      <c r="BH6" s="25">
        <v>17</v>
      </c>
      <c r="BI6" s="25">
        <v>14</v>
      </c>
      <c r="BJ6" s="25">
        <v>4</v>
      </c>
      <c r="BK6" s="25">
        <v>15</v>
      </c>
      <c r="BL6" s="25">
        <v>18</v>
      </c>
      <c r="BM6" s="25">
        <v>25</v>
      </c>
      <c r="BN6" s="25">
        <v>11</v>
      </c>
      <c r="BO6" s="25">
        <v>48</v>
      </c>
      <c r="BP6" s="25">
        <v>20</v>
      </c>
      <c r="BQ6" s="25">
        <v>25</v>
      </c>
      <c r="BR6" s="25">
        <v>39</v>
      </c>
      <c r="BS6" s="25">
        <v>36</v>
      </c>
      <c r="BT6" s="25">
        <v>41</v>
      </c>
      <c r="BU6" s="25">
        <v>32</v>
      </c>
    </row>
    <row r="7" spans="1:73" ht="14.25" customHeight="1" x14ac:dyDescent="0.3">
      <c r="A7" s="25" t="s">
        <v>21</v>
      </c>
      <c r="W7" s="25">
        <v>5</v>
      </c>
      <c r="X7" s="25">
        <v>4</v>
      </c>
      <c r="Y7" s="25">
        <v>5</v>
      </c>
      <c r="Z7" s="25">
        <v>5</v>
      </c>
      <c r="AA7" s="25">
        <v>5</v>
      </c>
      <c r="AB7" s="25">
        <v>7</v>
      </c>
      <c r="AC7" s="25">
        <v>12</v>
      </c>
      <c r="AD7" s="25">
        <v>0</v>
      </c>
      <c r="AE7" s="25">
        <v>21</v>
      </c>
      <c r="AF7" s="25">
        <v>3</v>
      </c>
      <c r="AG7" s="25">
        <v>12</v>
      </c>
      <c r="AH7" s="25">
        <v>15</v>
      </c>
      <c r="AI7" s="25">
        <v>13</v>
      </c>
      <c r="AJ7" s="25">
        <v>5</v>
      </c>
      <c r="AK7" s="25">
        <v>19</v>
      </c>
      <c r="AL7" s="25">
        <v>3</v>
      </c>
      <c r="AM7" s="25">
        <v>13</v>
      </c>
      <c r="AN7" s="25">
        <v>18</v>
      </c>
      <c r="AO7" s="25">
        <v>18</v>
      </c>
      <c r="AP7" s="25">
        <v>17</v>
      </c>
      <c r="AQ7" s="25">
        <v>22</v>
      </c>
      <c r="AR7" s="25">
        <v>6</v>
      </c>
      <c r="AS7" s="25">
        <v>18</v>
      </c>
      <c r="AT7" s="25">
        <v>18</v>
      </c>
      <c r="AU7" s="25">
        <v>18</v>
      </c>
      <c r="AV7" s="25">
        <v>17</v>
      </c>
      <c r="AW7" s="25">
        <v>18</v>
      </c>
      <c r="AX7" s="25">
        <v>3</v>
      </c>
      <c r="AY7" s="25">
        <v>18</v>
      </c>
      <c r="AZ7" s="25">
        <v>18</v>
      </c>
      <c r="BA7" s="25">
        <v>22</v>
      </c>
      <c r="BB7" s="25">
        <v>12</v>
      </c>
      <c r="BC7" s="25">
        <v>30</v>
      </c>
      <c r="BD7" s="25">
        <v>16</v>
      </c>
      <c r="BE7" s="25">
        <v>22</v>
      </c>
      <c r="BF7" s="25">
        <v>25</v>
      </c>
      <c r="BG7" s="25">
        <v>31</v>
      </c>
      <c r="BH7" s="25">
        <v>14</v>
      </c>
      <c r="BI7" s="25">
        <v>45</v>
      </c>
      <c r="BJ7" s="25">
        <v>0</v>
      </c>
      <c r="BK7" s="25">
        <v>31</v>
      </c>
      <c r="BL7" s="25">
        <v>37</v>
      </c>
      <c r="BM7" s="25">
        <v>27</v>
      </c>
      <c r="BN7" s="25">
        <v>21</v>
      </c>
      <c r="BO7" s="25">
        <v>36</v>
      </c>
      <c r="BP7" s="25">
        <v>27</v>
      </c>
      <c r="BQ7" s="25">
        <v>27</v>
      </c>
      <c r="BR7" s="25">
        <v>41</v>
      </c>
      <c r="BS7" s="25">
        <v>19</v>
      </c>
      <c r="BT7" s="25">
        <v>12</v>
      </c>
      <c r="BU7" s="25">
        <v>26</v>
      </c>
    </row>
    <row r="8" spans="1:73" ht="14.25" customHeight="1" x14ac:dyDescent="0.3">
      <c r="A8" s="25" t="s">
        <v>23</v>
      </c>
      <c r="B8" s="25">
        <v>4</v>
      </c>
      <c r="C8" s="25">
        <v>7</v>
      </c>
      <c r="D8" s="25">
        <v>13</v>
      </c>
      <c r="E8" s="25">
        <v>8</v>
      </c>
      <c r="F8" s="25">
        <v>3</v>
      </c>
      <c r="G8" s="25">
        <v>14</v>
      </c>
      <c r="H8" s="25">
        <v>6</v>
      </c>
      <c r="I8" s="25">
        <v>8</v>
      </c>
      <c r="J8" s="25">
        <v>16</v>
      </c>
      <c r="K8" s="25">
        <v>8</v>
      </c>
      <c r="L8" s="25">
        <v>6</v>
      </c>
      <c r="M8" s="25">
        <v>10</v>
      </c>
      <c r="N8" s="25">
        <v>8</v>
      </c>
      <c r="O8" s="25">
        <v>8</v>
      </c>
      <c r="P8" s="25">
        <v>21</v>
      </c>
      <c r="Q8" s="25">
        <v>8</v>
      </c>
      <c r="R8" s="25">
        <v>7</v>
      </c>
      <c r="S8" s="25">
        <v>11</v>
      </c>
      <c r="T8" s="25">
        <v>4</v>
      </c>
      <c r="U8" s="25">
        <v>8</v>
      </c>
      <c r="V8" s="25">
        <v>10</v>
      </c>
      <c r="W8" s="25">
        <v>6</v>
      </c>
      <c r="X8" s="25">
        <v>8</v>
      </c>
      <c r="Y8" s="25">
        <v>4</v>
      </c>
      <c r="Z8" s="25">
        <v>6</v>
      </c>
      <c r="AA8" s="25">
        <v>6</v>
      </c>
      <c r="AB8" s="25">
        <v>10</v>
      </c>
      <c r="AC8" s="25">
        <v>11</v>
      </c>
      <c r="AD8" s="25">
        <v>19</v>
      </c>
      <c r="AE8" s="25">
        <v>6</v>
      </c>
      <c r="AF8" s="25">
        <v>11</v>
      </c>
      <c r="AG8" s="25">
        <v>11</v>
      </c>
      <c r="AH8" s="25">
        <v>17</v>
      </c>
      <c r="AI8" s="25">
        <v>8</v>
      </c>
      <c r="AJ8" s="25">
        <v>5</v>
      </c>
      <c r="AK8" s="25">
        <v>14</v>
      </c>
      <c r="AL8" s="25">
        <v>8</v>
      </c>
      <c r="AM8" s="25">
        <v>8</v>
      </c>
      <c r="AN8" s="25">
        <v>13</v>
      </c>
      <c r="AO8" s="25">
        <v>7</v>
      </c>
      <c r="AP8" s="25">
        <v>5</v>
      </c>
      <c r="AQ8" s="25">
        <v>10</v>
      </c>
      <c r="AR8" s="25">
        <v>7</v>
      </c>
      <c r="AS8" s="25">
        <v>7</v>
      </c>
      <c r="AT8" s="25">
        <v>7</v>
      </c>
      <c r="AU8" s="25">
        <v>8</v>
      </c>
      <c r="AV8" s="25">
        <v>0</v>
      </c>
      <c r="AW8" s="25">
        <v>17</v>
      </c>
      <c r="AX8" s="25">
        <v>8</v>
      </c>
      <c r="AY8" s="25">
        <v>8</v>
      </c>
      <c r="AZ8" s="25">
        <v>14</v>
      </c>
      <c r="BA8" s="25">
        <v>10</v>
      </c>
      <c r="BB8" s="25">
        <v>0</v>
      </c>
      <c r="BC8" s="25">
        <v>21</v>
      </c>
      <c r="BD8" s="25">
        <v>8</v>
      </c>
      <c r="BE8" s="25">
        <v>10</v>
      </c>
      <c r="BF8" s="25">
        <v>18</v>
      </c>
      <c r="BG8" s="25">
        <v>15</v>
      </c>
      <c r="BH8" s="25">
        <v>27</v>
      </c>
      <c r="BI8" s="25">
        <v>0</v>
      </c>
      <c r="BJ8" s="25">
        <v>15</v>
      </c>
      <c r="BK8" s="25">
        <v>15</v>
      </c>
      <c r="BL8" s="25">
        <v>21</v>
      </c>
      <c r="BM8" s="25">
        <v>15</v>
      </c>
      <c r="BN8" s="25">
        <v>17</v>
      </c>
      <c r="BO8" s="25">
        <v>14</v>
      </c>
      <c r="BP8" s="25">
        <v>9</v>
      </c>
      <c r="BQ8" s="25">
        <v>15</v>
      </c>
      <c r="BR8" s="25">
        <v>20</v>
      </c>
      <c r="BS8" s="25">
        <v>15</v>
      </c>
      <c r="BT8" s="25">
        <v>5</v>
      </c>
      <c r="BU8" s="25">
        <v>24</v>
      </c>
    </row>
    <row r="9" spans="1:73" ht="14.25" customHeight="1" x14ac:dyDescent="0.3">
      <c r="A9" s="25" t="s">
        <v>57</v>
      </c>
      <c r="B9" s="25">
        <v>63</v>
      </c>
      <c r="C9" s="25">
        <v>67</v>
      </c>
      <c r="D9" s="25">
        <v>74</v>
      </c>
      <c r="E9" s="25">
        <v>15</v>
      </c>
      <c r="F9" s="25">
        <v>14</v>
      </c>
      <c r="G9" s="25">
        <v>16</v>
      </c>
      <c r="H9" s="25">
        <v>15</v>
      </c>
      <c r="I9" s="25">
        <v>15</v>
      </c>
      <c r="J9" s="25">
        <v>18</v>
      </c>
      <c r="K9" s="25">
        <v>13</v>
      </c>
      <c r="L9" s="25">
        <v>12</v>
      </c>
      <c r="M9" s="25">
        <v>13</v>
      </c>
      <c r="N9" s="25">
        <v>13</v>
      </c>
      <c r="O9" s="25">
        <v>13</v>
      </c>
      <c r="P9" s="25">
        <v>20</v>
      </c>
      <c r="Q9" s="25">
        <v>69</v>
      </c>
      <c r="R9" s="25">
        <v>62</v>
      </c>
      <c r="S9" s="25">
        <v>74</v>
      </c>
      <c r="T9" s="25">
        <v>19</v>
      </c>
      <c r="U9" s="25">
        <v>69</v>
      </c>
      <c r="V9" s="25">
        <v>84</v>
      </c>
      <c r="W9" s="25">
        <v>61</v>
      </c>
      <c r="X9" s="25">
        <v>77</v>
      </c>
      <c r="Y9" s="25">
        <v>48</v>
      </c>
      <c r="Z9" s="25">
        <v>29</v>
      </c>
      <c r="AA9" s="25">
        <v>61</v>
      </c>
      <c r="AB9" s="25">
        <v>61</v>
      </c>
      <c r="AC9" s="25">
        <v>52</v>
      </c>
      <c r="AD9" s="25">
        <v>53</v>
      </c>
      <c r="AE9" s="25">
        <v>50</v>
      </c>
      <c r="AF9" s="25">
        <v>52</v>
      </c>
      <c r="AG9" s="25">
        <v>52</v>
      </c>
      <c r="AH9" s="25">
        <v>68</v>
      </c>
      <c r="AI9" s="25">
        <v>57</v>
      </c>
      <c r="AJ9" s="25">
        <v>66</v>
      </c>
      <c r="AK9" s="25">
        <v>46</v>
      </c>
      <c r="AL9" s="25">
        <v>20</v>
      </c>
      <c r="AM9" s="25">
        <v>57</v>
      </c>
      <c r="AN9" s="25">
        <v>72</v>
      </c>
      <c r="AO9" s="25">
        <v>11</v>
      </c>
      <c r="AP9" s="25">
        <v>0</v>
      </c>
      <c r="AQ9" s="25">
        <v>15</v>
      </c>
      <c r="AR9" s="25">
        <v>3</v>
      </c>
      <c r="AS9" s="25">
        <v>11</v>
      </c>
      <c r="AT9" s="25">
        <v>19</v>
      </c>
      <c r="AU9" s="25">
        <v>4</v>
      </c>
      <c r="AV9" s="25">
        <v>0</v>
      </c>
      <c r="AW9" s="25">
        <v>8</v>
      </c>
      <c r="AX9" s="25">
        <v>4</v>
      </c>
      <c r="AY9" s="25">
        <v>4</v>
      </c>
      <c r="AZ9" s="25">
        <v>7</v>
      </c>
      <c r="BA9" s="25">
        <v>3</v>
      </c>
      <c r="BB9" s="25">
        <v>0</v>
      </c>
      <c r="BC9" s="25">
        <v>5</v>
      </c>
      <c r="BD9" s="25">
        <v>3</v>
      </c>
      <c r="BE9" s="25">
        <v>3</v>
      </c>
      <c r="BF9" s="25">
        <v>3</v>
      </c>
      <c r="BG9" s="25">
        <v>8</v>
      </c>
      <c r="BH9" s="25">
        <v>9</v>
      </c>
      <c r="BI9" s="25">
        <v>7</v>
      </c>
      <c r="BM9" s="25">
        <v>7</v>
      </c>
      <c r="BN9" s="25">
        <v>5</v>
      </c>
      <c r="BO9" s="25">
        <v>9</v>
      </c>
      <c r="BS9" s="25">
        <v>3</v>
      </c>
      <c r="BT9" s="25">
        <v>0</v>
      </c>
      <c r="BU9" s="25">
        <v>5</v>
      </c>
    </row>
    <row r="10" spans="1:73" ht="14.25" customHeight="1" x14ac:dyDescent="0.3">
      <c r="A10" s="25" t="s">
        <v>34</v>
      </c>
      <c r="B10" s="25">
        <v>5</v>
      </c>
      <c r="C10" s="25">
        <v>5</v>
      </c>
      <c r="D10" s="25">
        <v>5</v>
      </c>
      <c r="E10" s="25">
        <v>15</v>
      </c>
      <c r="F10" s="25">
        <v>0</v>
      </c>
      <c r="G10" s="25">
        <v>38</v>
      </c>
      <c r="H10" s="25">
        <v>15</v>
      </c>
      <c r="I10" s="25">
        <v>15</v>
      </c>
      <c r="J10" s="25">
        <v>15</v>
      </c>
      <c r="K10" s="25">
        <v>7</v>
      </c>
      <c r="L10" s="25">
        <v>14</v>
      </c>
      <c r="M10" s="25">
        <v>0</v>
      </c>
      <c r="N10" s="25">
        <v>0</v>
      </c>
      <c r="O10" s="25">
        <v>7</v>
      </c>
      <c r="P10" s="25">
        <v>8</v>
      </c>
      <c r="Q10" s="25">
        <v>5</v>
      </c>
      <c r="R10" s="25">
        <v>0</v>
      </c>
      <c r="S10" s="25">
        <v>12</v>
      </c>
      <c r="T10" s="25">
        <v>5</v>
      </c>
      <c r="U10" s="25">
        <v>5</v>
      </c>
      <c r="V10" s="25">
        <v>5</v>
      </c>
      <c r="W10" s="25">
        <v>20</v>
      </c>
      <c r="X10" s="25">
        <v>0</v>
      </c>
      <c r="Y10" s="25">
        <v>50</v>
      </c>
      <c r="Z10" s="25">
        <v>0</v>
      </c>
      <c r="AA10" s="25">
        <v>20</v>
      </c>
      <c r="AB10" s="25">
        <v>20</v>
      </c>
      <c r="AC10" s="25">
        <v>88</v>
      </c>
      <c r="AD10" s="25">
        <v>82</v>
      </c>
      <c r="AE10" s="25">
        <v>91</v>
      </c>
      <c r="AF10" s="25">
        <v>88</v>
      </c>
      <c r="AG10" s="25">
        <v>88</v>
      </c>
      <c r="AH10" s="25">
        <v>97</v>
      </c>
      <c r="AI10" s="25">
        <v>31</v>
      </c>
      <c r="AJ10" s="25">
        <v>33</v>
      </c>
      <c r="AK10" s="25">
        <v>29</v>
      </c>
      <c r="AL10" s="25">
        <v>18</v>
      </c>
      <c r="AM10" s="25">
        <v>31</v>
      </c>
      <c r="AN10" s="25">
        <v>42</v>
      </c>
      <c r="AO10" s="25">
        <v>11</v>
      </c>
      <c r="AP10" s="25">
        <v>6</v>
      </c>
      <c r="AQ10" s="25">
        <v>14</v>
      </c>
      <c r="AU10" s="25">
        <v>29</v>
      </c>
      <c r="AV10" s="25">
        <v>17</v>
      </c>
      <c r="AW10" s="25">
        <v>36</v>
      </c>
      <c r="BA10" s="25">
        <v>29</v>
      </c>
      <c r="BB10" s="25">
        <v>50</v>
      </c>
      <c r="BC10" s="25">
        <v>16</v>
      </c>
      <c r="BG10" s="25">
        <v>10</v>
      </c>
      <c r="BH10" s="25">
        <v>5</v>
      </c>
      <c r="BI10" s="25">
        <v>14</v>
      </c>
      <c r="BM10" s="25">
        <v>14</v>
      </c>
      <c r="BN10" s="25">
        <v>14</v>
      </c>
      <c r="BO10" s="25">
        <v>13</v>
      </c>
      <c r="BS10" s="25">
        <v>23</v>
      </c>
      <c r="BT10" s="25">
        <v>13</v>
      </c>
      <c r="BU10" s="25">
        <v>29</v>
      </c>
    </row>
    <row r="11" spans="1:73" ht="14.25" customHeight="1" x14ac:dyDescent="0.3">
      <c r="A11" s="25" t="s">
        <v>28</v>
      </c>
      <c r="B11" s="25">
        <v>9</v>
      </c>
      <c r="C11" s="25">
        <v>9</v>
      </c>
      <c r="D11" s="25">
        <v>9</v>
      </c>
      <c r="E11" s="25">
        <v>17</v>
      </c>
      <c r="F11" s="25">
        <v>10</v>
      </c>
      <c r="G11" s="25">
        <v>29</v>
      </c>
      <c r="H11" s="25">
        <v>0</v>
      </c>
      <c r="I11" s="25">
        <v>17</v>
      </c>
      <c r="J11" s="25">
        <v>18</v>
      </c>
      <c r="K11" s="25">
        <v>11</v>
      </c>
      <c r="L11" s="25">
        <v>10</v>
      </c>
      <c r="M11" s="25">
        <v>13</v>
      </c>
      <c r="N11" s="25">
        <v>11</v>
      </c>
      <c r="O11" s="25">
        <v>11</v>
      </c>
      <c r="P11" s="25">
        <v>18</v>
      </c>
      <c r="Q11" s="25">
        <v>28</v>
      </c>
      <c r="R11" s="25">
        <v>32</v>
      </c>
      <c r="S11" s="25">
        <v>25</v>
      </c>
      <c r="T11" s="25">
        <v>20</v>
      </c>
      <c r="U11" s="25">
        <v>28</v>
      </c>
      <c r="V11" s="25">
        <v>39</v>
      </c>
      <c r="W11" s="25">
        <v>16</v>
      </c>
      <c r="X11" s="25">
        <v>7</v>
      </c>
      <c r="Y11" s="25">
        <v>21</v>
      </c>
      <c r="Z11" s="25">
        <v>16</v>
      </c>
      <c r="AA11" s="25">
        <v>16</v>
      </c>
      <c r="AB11" s="25">
        <v>16</v>
      </c>
      <c r="AC11" s="25">
        <v>22</v>
      </c>
      <c r="AD11" s="25">
        <v>17</v>
      </c>
      <c r="AE11" s="25">
        <v>26</v>
      </c>
      <c r="AF11" s="25">
        <v>9</v>
      </c>
      <c r="AG11" s="25">
        <v>22</v>
      </c>
      <c r="AH11" s="25">
        <v>28</v>
      </c>
      <c r="AI11" s="25">
        <v>20</v>
      </c>
      <c r="AJ11" s="25">
        <v>4</v>
      </c>
      <c r="AK11" s="25">
        <v>28</v>
      </c>
      <c r="AL11" s="25">
        <v>20</v>
      </c>
      <c r="AM11" s="25">
        <v>20</v>
      </c>
      <c r="AN11" s="25">
        <v>24</v>
      </c>
      <c r="AO11" s="25">
        <v>22</v>
      </c>
      <c r="AP11" s="25">
        <v>18</v>
      </c>
      <c r="AQ11" s="25">
        <v>25</v>
      </c>
      <c r="AR11" s="25">
        <v>14</v>
      </c>
      <c r="AS11" s="25">
        <v>22</v>
      </c>
      <c r="AT11" s="25">
        <v>28</v>
      </c>
      <c r="AU11" s="25">
        <v>2</v>
      </c>
      <c r="AV11" s="25">
        <v>4</v>
      </c>
      <c r="AW11" s="25">
        <v>0</v>
      </c>
      <c r="AX11" s="25">
        <v>2</v>
      </c>
      <c r="AY11" s="25">
        <v>2</v>
      </c>
      <c r="AZ11" s="25">
        <v>2</v>
      </c>
      <c r="BA11" s="25">
        <v>10</v>
      </c>
      <c r="BB11" s="25">
        <v>10</v>
      </c>
      <c r="BC11" s="25">
        <v>11</v>
      </c>
      <c r="BD11" s="25">
        <v>7</v>
      </c>
      <c r="BE11" s="25">
        <v>10</v>
      </c>
      <c r="BF11" s="25">
        <v>13</v>
      </c>
      <c r="BG11" s="25">
        <v>13</v>
      </c>
      <c r="BH11" s="25">
        <v>4</v>
      </c>
      <c r="BI11" s="25">
        <v>20</v>
      </c>
      <c r="BJ11" s="25">
        <v>11</v>
      </c>
      <c r="BK11" s="25">
        <v>13</v>
      </c>
      <c r="BL11" s="25">
        <v>24</v>
      </c>
      <c r="BM11" s="25">
        <v>25</v>
      </c>
      <c r="BN11" s="25">
        <v>25</v>
      </c>
      <c r="BO11" s="25">
        <v>25</v>
      </c>
      <c r="BP11" s="25">
        <v>17</v>
      </c>
      <c r="BQ11" s="25">
        <v>25</v>
      </c>
      <c r="BR11" s="25">
        <v>27</v>
      </c>
      <c r="BS11" s="25">
        <v>7</v>
      </c>
      <c r="BT11" s="25">
        <v>5</v>
      </c>
      <c r="BU11" s="25">
        <v>8</v>
      </c>
    </row>
    <row r="12" spans="1:73" ht="14.25" customHeight="1" x14ac:dyDescent="0.3"/>
    <row r="13" spans="1:73" ht="14.25" customHeight="1" x14ac:dyDescent="0.3"/>
    <row r="14" spans="1:73" ht="14.25" customHeight="1" x14ac:dyDescent="0.3"/>
    <row r="15" spans="1:73" ht="14.25" customHeight="1" x14ac:dyDescent="0.3"/>
    <row r="16" spans="1:73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2"/>
  <sheetViews>
    <sheetView workbookViewId="0">
      <selection sqref="A1:XFD1"/>
    </sheetView>
  </sheetViews>
  <sheetFormatPr defaultColWidth="14.44140625" defaultRowHeight="15" customHeight="1" x14ac:dyDescent="0.3"/>
  <cols>
    <col min="1" max="1" width="31.5546875" customWidth="1"/>
    <col min="2" max="26" width="8.6640625" customWidth="1"/>
  </cols>
  <sheetData>
    <row r="1" spans="1:26" s="29" customFormat="1" ht="15" customHeight="1" x14ac:dyDescent="0.3">
      <c r="A1" s="29" t="s">
        <v>174</v>
      </c>
    </row>
    <row r="3" spans="1:26" ht="158.4" x14ac:dyDescent="0.3">
      <c r="A3" s="24" t="s">
        <v>36</v>
      </c>
      <c r="B3" s="24" t="s">
        <v>138</v>
      </c>
      <c r="C3" s="24" t="s">
        <v>139</v>
      </c>
      <c r="D3" s="24" t="s">
        <v>140</v>
      </c>
      <c r="E3" s="24" t="s">
        <v>141</v>
      </c>
      <c r="F3" s="24" t="s">
        <v>142</v>
      </c>
      <c r="G3" s="24" t="s">
        <v>143</v>
      </c>
      <c r="H3" s="24" t="s">
        <v>144</v>
      </c>
      <c r="I3" s="24" t="s">
        <v>145</v>
      </c>
      <c r="J3" s="24" t="s">
        <v>146</v>
      </c>
      <c r="K3" s="24" t="s">
        <v>147</v>
      </c>
      <c r="L3" s="24" t="s">
        <v>148</v>
      </c>
      <c r="M3" s="24" t="s">
        <v>149</v>
      </c>
      <c r="N3" s="24" t="s">
        <v>150</v>
      </c>
      <c r="O3" s="24" t="s">
        <v>151</v>
      </c>
      <c r="P3" s="24" t="s">
        <v>152</v>
      </c>
      <c r="Q3" s="24" t="s">
        <v>153</v>
      </c>
      <c r="R3" s="24" t="s">
        <v>154</v>
      </c>
      <c r="S3" s="24" t="s">
        <v>155</v>
      </c>
      <c r="T3" s="24" t="s">
        <v>156</v>
      </c>
      <c r="U3" s="24" t="s">
        <v>157</v>
      </c>
      <c r="V3" s="24" t="s">
        <v>158</v>
      </c>
      <c r="W3" s="24" t="s">
        <v>159</v>
      </c>
      <c r="X3" s="24" t="s">
        <v>160</v>
      </c>
      <c r="Y3" s="24" t="s">
        <v>161</v>
      </c>
      <c r="Z3" s="24"/>
    </row>
    <row r="4" spans="1:26" ht="14.25" customHeight="1" x14ac:dyDescent="0.3">
      <c r="A4" s="25" t="s">
        <v>11</v>
      </c>
      <c r="B4" s="25">
        <v>54</v>
      </c>
      <c r="C4" s="25">
        <v>53</v>
      </c>
      <c r="D4" s="25">
        <v>74</v>
      </c>
      <c r="E4" s="25">
        <v>74</v>
      </c>
      <c r="F4" s="25">
        <v>93</v>
      </c>
      <c r="G4" s="25">
        <v>93</v>
      </c>
      <c r="H4" s="25">
        <v>105</v>
      </c>
      <c r="I4" s="25">
        <v>105</v>
      </c>
      <c r="J4" s="25">
        <v>106</v>
      </c>
      <c r="K4" s="25">
        <v>106</v>
      </c>
      <c r="L4" s="25">
        <v>112</v>
      </c>
      <c r="M4" s="25">
        <v>112</v>
      </c>
      <c r="N4" s="25">
        <v>93</v>
      </c>
      <c r="O4" s="25">
        <v>93</v>
      </c>
      <c r="P4" s="25">
        <v>94</v>
      </c>
      <c r="Q4" s="25">
        <v>94</v>
      </c>
    </row>
    <row r="5" spans="1:26" ht="14.25" customHeight="1" x14ac:dyDescent="0.3">
      <c r="A5" s="25" t="s">
        <v>15</v>
      </c>
      <c r="B5" s="25">
        <v>80</v>
      </c>
      <c r="C5" s="25">
        <v>79</v>
      </c>
      <c r="D5" s="25">
        <v>92</v>
      </c>
      <c r="E5" s="25">
        <v>92</v>
      </c>
      <c r="F5" s="25">
        <v>85</v>
      </c>
      <c r="G5" s="25">
        <v>85</v>
      </c>
      <c r="H5" s="25">
        <v>92</v>
      </c>
      <c r="I5" s="25">
        <v>92</v>
      </c>
      <c r="J5" s="25">
        <v>94</v>
      </c>
      <c r="K5" s="25">
        <v>94</v>
      </c>
      <c r="L5" s="25">
        <v>75</v>
      </c>
      <c r="M5" s="25">
        <v>73</v>
      </c>
      <c r="N5" s="25">
        <v>94</v>
      </c>
      <c r="O5" s="25">
        <v>93</v>
      </c>
      <c r="P5" s="25">
        <v>108</v>
      </c>
      <c r="Q5" s="25">
        <v>108</v>
      </c>
      <c r="R5" s="25">
        <v>99</v>
      </c>
      <c r="S5" s="25">
        <v>99</v>
      </c>
      <c r="T5" s="25">
        <v>74</v>
      </c>
      <c r="U5" s="25">
        <v>74</v>
      </c>
      <c r="V5" s="25">
        <v>67</v>
      </c>
      <c r="W5" s="25">
        <v>67</v>
      </c>
      <c r="X5" s="25">
        <v>61</v>
      </c>
      <c r="Y5" s="25">
        <v>61</v>
      </c>
    </row>
    <row r="6" spans="1:26" ht="14.25" customHeight="1" x14ac:dyDescent="0.3">
      <c r="A6" s="25" t="s">
        <v>21</v>
      </c>
      <c r="J6" s="25">
        <v>43</v>
      </c>
      <c r="K6" s="25">
        <v>43</v>
      </c>
      <c r="L6" s="25">
        <v>33</v>
      </c>
      <c r="M6" s="25">
        <v>33</v>
      </c>
      <c r="N6" s="25">
        <v>40</v>
      </c>
      <c r="O6" s="25">
        <v>40</v>
      </c>
      <c r="P6" s="25">
        <v>33</v>
      </c>
      <c r="Q6" s="25">
        <v>33</v>
      </c>
      <c r="R6" s="25">
        <v>40</v>
      </c>
      <c r="S6" s="25">
        <v>40</v>
      </c>
      <c r="T6" s="25">
        <v>55</v>
      </c>
      <c r="U6" s="25">
        <v>55</v>
      </c>
      <c r="V6" s="25">
        <v>51</v>
      </c>
      <c r="W6" s="25">
        <v>51</v>
      </c>
      <c r="X6" s="25">
        <v>51</v>
      </c>
      <c r="Y6" s="25">
        <v>51</v>
      </c>
    </row>
    <row r="7" spans="1:26" ht="14.25" customHeight="1" x14ac:dyDescent="0.3">
      <c r="A7" s="25" t="s">
        <v>23</v>
      </c>
      <c r="B7" s="25">
        <v>56</v>
      </c>
      <c r="C7" s="25">
        <v>56</v>
      </c>
      <c r="D7" s="25">
        <v>50</v>
      </c>
      <c r="E7" s="25">
        <v>49</v>
      </c>
      <c r="F7" s="25">
        <v>52</v>
      </c>
      <c r="G7" s="25">
        <v>52</v>
      </c>
      <c r="H7" s="25">
        <v>48</v>
      </c>
      <c r="I7" s="25">
        <v>48</v>
      </c>
      <c r="J7" s="25">
        <v>81</v>
      </c>
      <c r="K7" s="25">
        <v>81</v>
      </c>
      <c r="L7" s="25">
        <v>63</v>
      </c>
      <c r="M7" s="25">
        <v>60</v>
      </c>
      <c r="N7" s="25">
        <v>61</v>
      </c>
      <c r="O7" s="25">
        <v>61</v>
      </c>
      <c r="P7" s="25">
        <v>57</v>
      </c>
      <c r="Q7" s="25">
        <v>57</v>
      </c>
      <c r="R7" s="25">
        <v>49</v>
      </c>
      <c r="S7" s="25">
        <v>49</v>
      </c>
      <c r="T7" s="25">
        <v>40</v>
      </c>
      <c r="U7" s="25">
        <v>40</v>
      </c>
      <c r="V7" s="25">
        <v>47</v>
      </c>
      <c r="W7" s="25">
        <v>47</v>
      </c>
      <c r="X7" s="25">
        <v>46</v>
      </c>
      <c r="Y7" s="25">
        <v>46</v>
      </c>
    </row>
    <row r="8" spans="1:26" ht="14.25" customHeight="1" x14ac:dyDescent="0.3">
      <c r="A8" s="25" t="s">
        <v>57</v>
      </c>
      <c r="B8" s="25">
        <v>86</v>
      </c>
      <c r="C8" s="25">
        <v>82</v>
      </c>
      <c r="D8" s="25">
        <v>78</v>
      </c>
      <c r="E8" s="25">
        <v>74</v>
      </c>
      <c r="F8" s="25">
        <v>48</v>
      </c>
      <c r="G8" s="25">
        <v>45</v>
      </c>
      <c r="H8" s="25">
        <v>64</v>
      </c>
      <c r="I8" s="25">
        <v>64</v>
      </c>
      <c r="J8" s="25">
        <v>49</v>
      </c>
      <c r="K8" s="25">
        <v>49</v>
      </c>
      <c r="L8" s="25">
        <v>33</v>
      </c>
      <c r="M8" s="25">
        <v>31</v>
      </c>
      <c r="N8" s="25">
        <v>60</v>
      </c>
      <c r="O8" s="25">
        <v>60</v>
      </c>
      <c r="P8" s="25">
        <v>36</v>
      </c>
      <c r="Q8" s="25">
        <v>36</v>
      </c>
      <c r="R8" s="25">
        <v>46</v>
      </c>
      <c r="S8" s="25">
        <v>46</v>
      </c>
      <c r="T8" s="25">
        <v>33</v>
      </c>
      <c r="U8" s="25">
        <v>33</v>
      </c>
    </row>
    <row r="9" spans="1:26" ht="14.25" customHeight="1" x14ac:dyDescent="0.3">
      <c r="A9" s="25" t="s">
        <v>28</v>
      </c>
      <c r="B9" s="25">
        <v>65</v>
      </c>
      <c r="C9" s="25">
        <v>65</v>
      </c>
      <c r="D9" s="25">
        <v>60</v>
      </c>
      <c r="E9" s="25">
        <v>60</v>
      </c>
      <c r="F9" s="25">
        <v>87</v>
      </c>
      <c r="G9" s="25">
        <v>87</v>
      </c>
      <c r="H9" s="25">
        <v>92</v>
      </c>
      <c r="I9" s="25">
        <v>92</v>
      </c>
      <c r="J9" s="25">
        <v>74</v>
      </c>
      <c r="K9" s="25">
        <v>74</v>
      </c>
      <c r="L9" s="25">
        <v>78</v>
      </c>
      <c r="M9" s="25">
        <v>78</v>
      </c>
      <c r="N9" s="25">
        <v>71</v>
      </c>
      <c r="O9" s="25">
        <v>71</v>
      </c>
      <c r="P9" s="25">
        <v>65</v>
      </c>
      <c r="Q9" s="25">
        <v>65</v>
      </c>
      <c r="R9" s="25">
        <v>43</v>
      </c>
      <c r="S9" s="25">
        <v>43</v>
      </c>
      <c r="T9" s="25">
        <v>67</v>
      </c>
      <c r="U9" s="25">
        <v>67</v>
      </c>
      <c r="V9" s="25">
        <v>55</v>
      </c>
      <c r="W9" s="25">
        <v>55</v>
      </c>
      <c r="X9" s="25">
        <v>48</v>
      </c>
      <c r="Y9" s="25">
        <v>48</v>
      </c>
    </row>
    <row r="10" spans="1:26" ht="14.25" customHeight="1" x14ac:dyDescent="0.3">
      <c r="A10" s="25" t="s">
        <v>34</v>
      </c>
      <c r="B10" s="25">
        <v>21</v>
      </c>
      <c r="C10" s="25">
        <v>21</v>
      </c>
      <c r="D10" s="25">
        <v>20</v>
      </c>
      <c r="E10" s="25">
        <v>20</v>
      </c>
      <c r="F10" s="25">
        <v>14</v>
      </c>
      <c r="G10" s="25">
        <v>13</v>
      </c>
      <c r="H10" s="25">
        <v>37</v>
      </c>
      <c r="I10" s="25">
        <v>37</v>
      </c>
      <c r="J10" s="25">
        <v>15</v>
      </c>
      <c r="K10" s="25">
        <v>15</v>
      </c>
      <c r="L10" s="25">
        <v>33</v>
      </c>
      <c r="M10" s="25">
        <v>33</v>
      </c>
      <c r="N10" s="25">
        <v>39</v>
      </c>
      <c r="O10" s="25">
        <v>38</v>
      </c>
    </row>
    <row r="11" spans="1:26" ht="14.25" customHeight="1" x14ac:dyDescent="0.3"/>
    <row r="12" spans="1:26" ht="14.25" customHeight="1" x14ac:dyDescent="0.3"/>
    <row r="13" spans="1:26" ht="14.25" customHeight="1" x14ac:dyDescent="0.3"/>
    <row r="14" spans="1:26" ht="14.25" customHeight="1" x14ac:dyDescent="0.3"/>
    <row r="15" spans="1:26" ht="14.25" customHeight="1" x14ac:dyDescent="0.3"/>
    <row r="16" spans="1:26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  <row r="1002" ht="14.25" customHeight="1" x14ac:dyDescent="0.3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workbookViewId="0"/>
  </sheetViews>
  <sheetFormatPr defaultColWidth="14.44140625" defaultRowHeight="15" customHeight="1" x14ac:dyDescent="0.3"/>
  <cols>
    <col min="1" max="1" width="38.6640625" customWidth="1"/>
    <col min="2" max="26" width="8.6640625" customWidth="1"/>
  </cols>
  <sheetData>
    <row r="1" spans="1:26" ht="14.25" customHeight="1" x14ac:dyDescent="0.3"/>
    <row r="2" spans="1:26" ht="14.25" customHeight="1" x14ac:dyDescent="0.3">
      <c r="A2" s="25" t="s">
        <v>162</v>
      </c>
    </row>
    <row r="3" spans="1:26" ht="14.25" customHeight="1" x14ac:dyDescent="0.3"/>
    <row r="4" spans="1:26" ht="14.25" customHeight="1" x14ac:dyDescent="0.3">
      <c r="A4" s="26"/>
      <c r="B4" s="26">
        <v>2010</v>
      </c>
      <c r="C4" s="26">
        <v>2011</v>
      </c>
      <c r="D4" s="26">
        <v>2012</v>
      </c>
      <c r="E4" s="26">
        <v>2013</v>
      </c>
      <c r="F4" s="26">
        <v>2014</v>
      </c>
      <c r="G4" s="26">
        <v>2015</v>
      </c>
      <c r="H4" s="26">
        <v>2016</v>
      </c>
      <c r="I4" s="26">
        <v>2017</v>
      </c>
      <c r="J4" s="26">
        <v>2018</v>
      </c>
      <c r="K4" s="26">
        <v>2019</v>
      </c>
      <c r="L4" s="26">
        <v>2020</v>
      </c>
      <c r="M4" s="26">
        <v>2021</v>
      </c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ht="14.25" customHeight="1" x14ac:dyDescent="0.3">
      <c r="A5" s="25" t="s">
        <v>11</v>
      </c>
      <c r="B5" s="25">
        <v>31</v>
      </c>
      <c r="C5" s="25">
        <v>8</v>
      </c>
      <c r="D5" s="25">
        <v>5</v>
      </c>
      <c r="E5" s="25">
        <v>12</v>
      </c>
      <c r="F5" s="25">
        <v>6</v>
      </c>
      <c r="G5" s="25">
        <v>6</v>
      </c>
      <c r="H5" s="25">
        <v>10</v>
      </c>
      <c r="I5" s="25">
        <v>13</v>
      </c>
    </row>
    <row r="6" spans="1:26" ht="14.25" customHeight="1" x14ac:dyDescent="0.3">
      <c r="A6" s="25" t="s">
        <v>15</v>
      </c>
      <c r="B6" s="25">
        <v>10</v>
      </c>
      <c r="C6" s="25">
        <v>9</v>
      </c>
      <c r="D6" s="25">
        <v>5</v>
      </c>
      <c r="E6" s="25">
        <v>8</v>
      </c>
      <c r="F6" s="25">
        <v>2</v>
      </c>
      <c r="G6" s="25">
        <v>0</v>
      </c>
      <c r="H6" s="25">
        <v>9</v>
      </c>
      <c r="I6" s="25">
        <v>25</v>
      </c>
      <c r="J6" s="25">
        <v>7</v>
      </c>
      <c r="K6" s="25">
        <v>8</v>
      </c>
      <c r="L6" s="25">
        <v>4</v>
      </c>
      <c r="M6" s="25">
        <v>20</v>
      </c>
    </row>
    <row r="7" spans="1:26" ht="14.25" customHeight="1" x14ac:dyDescent="0.3">
      <c r="A7" s="25" t="s">
        <v>21</v>
      </c>
      <c r="F7" s="25">
        <v>5</v>
      </c>
      <c r="G7" s="25">
        <v>3</v>
      </c>
      <c r="H7" s="25">
        <v>3</v>
      </c>
      <c r="I7" s="25">
        <v>6</v>
      </c>
      <c r="J7" s="25">
        <v>3</v>
      </c>
      <c r="K7" s="25">
        <v>16</v>
      </c>
      <c r="L7" s="25">
        <v>0</v>
      </c>
      <c r="M7" s="25">
        <v>27</v>
      </c>
    </row>
    <row r="8" spans="1:26" ht="14.25" customHeight="1" x14ac:dyDescent="0.3">
      <c r="A8" s="25" t="s">
        <v>23</v>
      </c>
      <c r="B8" s="25">
        <v>4</v>
      </c>
      <c r="C8" s="25">
        <v>6</v>
      </c>
      <c r="D8" s="25">
        <v>8</v>
      </c>
      <c r="E8" s="25">
        <v>4</v>
      </c>
      <c r="F8" s="25">
        <v>6</v>
      </c>
      <c r="G8" s="25">
        <v>11</v>
      </c>
      <c r="H8" s="25">
        <v>8</v>
      </c>
      <c r="I8" s="25">
        <v>7</v>
      </c>
      <c r="J8" s="25">
        <v>8</v>
      </c>
      <c r="K8" s="25">
        <v>8</v>
      </c>
      <c r="L8" s="25">
        <v>15</v>
      </c>
      <c r="M8" s="25">
        <v>9</v>
      </c>
    </row>
    <row r="9" spans="1:26" ht="14.25" customHeight="1" x14ac:dyDescent="0.3">
      <c r="A9" s="25" t="s">
        <v>57</v>
      </c>
      <c r="B9" s="25">
        <v>63</v>
      </c>
      <c r="C9" s="25">
        <v>15</v>
      </c>
      <c r="D9" s="25">
        <v>13</v>
      </c>
      <c r="E9" s="25">
        <v>19</v>
      </c>
      <c r="F9" s="25">
        <v>29</v>
      </c>
      <c r="G9" s="25">
        <v>52</v>
      </c>
      <c r="H9" s="25">
        <v>20</v>
      </c>
      <c r="I9" s="25">
        <v>3</v>
      </c>
      <c r="J9" s="25">
        <v>4</v>
      </c>
      <c r="K9" s="25">
        <v>3</v>
      </c>
    </row>
    <row r="10" spans="1:26" ht="14.25" customHeight="1" x14ac:dyDescent="0.3">
      <c r="A10" s="25" t="s">
        <v>34</v>
      </c>
      <c r="B10" s="25">
        <v>5</v>
      </c>
      <c r="C10" s="25">
        <v>15</v>
      </c>
      <c r="D10" s="25">
        <v>0</v>
      </c>
      <c r="E10" s="25">
        <v>5</v>
      </c>
      <c r="F10" s="25">
        <v>0</v>
      </c>
      <c r="G10" s="25">
        <v>88</v>
      </c>
      <c r="H10" s="25">
        <v>18</v>
      </c>
    </row>
    <row r="11" spans="1:26" ht="14.25" customHeight="1" x14ac:dyDescent="0.3">
      <c r="A11" s="25" t="s">
        <v>28</v>
      </c>
      <c r="B11" s="25">
        <v>9</v>
      </c>
      <c r="C11" s="25">
        <v>0</v>
      </c>
      <c r="D11" s="25">
        <v>11</v>
      </c>
      <c r="E11" s="25">
        <v>20</v>
      </c>
      <c r="F11" s="25">
        <v>16</v>
      </c>
      <c r="G11" s="25">
        <v>9</v>
      </c>
      <c r="H11" s="25">
        <v>20</v>
      </c>
      <c r="I11" s="25">
        <v>14</v>
      </c>
      <c r="J11" s="25">
        <v>2</v>
      </c>
      <c r="K11" s="25">
        <v>7</v>
      </c>
      <c r="L11" s="25">
        <v>11</v>
      </c>
      <c r="M11" s="25">
        <v>17</v>
      </c>
    </row>
    <row r="12" spans="1:26" ht="14.25" customHeight="1" x14ac:dyDescent="0.3"/>
    <row r="13" spans="1:26" ht="14.25" customHeight="1" x14ac:dyDescent="0.3"/>
    <row r="14" spans="1:26" ht="14.25" customHeight="1" x14ac:dyDescent="0.3">
      <c r="A14" s="25" t="s">
        <v>163</v>
      </c>
    </row>
    <row r="15" spans="1:26" ht="14.25" customHeight="1" x14ac:dyDescent="0.3"/>
    <row r="16" spans="1:26" ht="14.25" customHeight="1" x14ac:dyDescent="0.3">
      <c r="A16" s="26"/>
      <c r="B16" s="26">
        <v>2010</v>
      </c>
      <c r="C16" s="26">
        <v>2011</v>
      </c>
      <c r="D16" s="26">
        <v>2012</v>
      </c>
      <c r="E16" s="26">
        <v>2013</v>
      </c>
      <c r="F16" s="26">
        <v>2014</v>
      </c>
      <c r="G16" s="26">
        <v>2015</v>
      </c>
      <c r="H16" s="26">
        <v>2016</v>
      </c>
      <c r="I16" s="26">
        <v>2017</v>
      </c>
      <c r="J16" s="26">
        <v>2018</v>
      </c>
      <c r="K16" s="26">
        <v>2019</v>
      </c>
      <c r="L16" s="26">
        <v>2020</v>
      </c>
      <c r="M16" s="26">
        <v>2021</v>
      </c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ht="14.25" customHeight="1" x14ac:dyDescent="0.3">
      <c r="A17" s="25" t="s">
        <v>11</v>
      </c>
      <c r="B17" s="25">
        <v>35</v>
      </c>
      <c r="C17" s="25">
        <v>16</v>
      </c>
      <c r="D17" s="25">
        <v>11</v>
      </c>
      <c r="E17" s="25">
        <v>16</v>
      </c>
      <c r="F17" s="25">
        <v>16</v>
      </c>
      <c r="G17" s="25">
        <v>12</v>
      </c>
      <c r="H17" s="25">
        <v>18</v>
      </c>
      <c r="I17" s="25">
        <v>24</v>
      </c>
    </row>
    <row r="18" spans="1:26" ht="14.25" customHeight="1" x14ac:dyDescent="0.3">
      <c r="A18" s="25" t="s">
        <v>15</v>
      </c>
      <c r="B18" s="25">
        <v>21</v>
      </c>
      <c r="C18" s="25">
        <v>11</v>
      </c>
      <c r="D18" s="25">
        <v>5</v>
      </c>
      <c r="E18" s="25">
        <v>15</v>
      </c>
      <c r="F18" s="25">
        <v>15</v>
      </c>
      <c r="G18" s="25">
        <v>11</v>
      </c>
      <c r="H18" s="25">
        <v>19</v>
      </c>
      <c r="I18" s="25">
        <v>25</v>
      </c>
      <c r="J18" s="25">
        <v>7</v>
      </c>
      <c r="K18" s="25">
        <v>8</v>
      </c>
      <c r="L18" s="25">
        <v>15</v>
      </c>
      <c r="M18" s="25">
        <v>25</v>
      </c>
    </row>
    <row r="19" spans="1:26" ht="14.25" customHeight="1" x14ac:dyDescent="0.3">
      <c r="A19" s="25" t="s">
        <v>21</v>
      </c>
      <c r="F19" s="25">
        <v>5</v>
      </c>
      <c r="G19" s="25">
        <v>12</v>
      </c>
      <c r="H19" s="25">
        <v>13</v>
      </c>
      <c r="I19" s="25">
        <v>18</v>
      </c>
      <c r="J19" s="25">
        <v>18</v>
      </c>
      <c r="K19" s="25">
        <v>22</v>
      </c>
      <c r="L19" s="25">
        <v>31</v>
      </c>
      <c r="M19" s="25">
        <v>27</v>
      </c>
    </row>
    <row r="20" spans="1:26" ht="14.25" customHeight="1" x14ac:dyDescent="0.3">
      <c r="A20" s="25" t="s">
        <v>23</v>
      </c>
      <c r="B20" s="25">
        <v>7</v>
      </c>
      <c r="C20" s="25">
        <v>8</v>
      </c>
      <c r="D20" s="25">
        <v>8</v>
      </c>
      <c r="E20" s="25">
        <v>8</v>
      </c>
      <c r="F20" s="25">
        <v>6</v>
      </c>
      <c r="G20" s="25">
        <v>11</v>
      </c>
      <c r="H20" s="25">
        <v>8</v>
      </c>
      <c r="I20" s="25">
        <v>7</v>
      </c>
      <c r="J20" s="25">
        <v>8</v>
      </c>
      <c r="K20" s="25">
        <v>10</v>
      </c>
      <c r="L20" s="25">
        <v>15</v>
      </c>
      <c r="M20" s="25">
        <v>15</v>
      </c>
    </row>
    <row r="21" spans="1:26" ht="14.25" customHeight="1" x14ac:dyDescent="0.3">
      <c r="A21" s="25" t="s">
        <v>57</v>
      </c>
      <c r="B21" s="25">
        <v>67</v>
      </c>
      <c r="C21" s="25">
        <v>15</v>
      </c>
      <c r="D21" s="25">
        <v>13</v>
      </c>
      <c r="E21" s="25">
        <v>69</v>
      </c>
      <c r="F21" s="25">
        <v>61</v>
      </c>
      <c r="G21" s="25">
        <v>52</v>
      </c>
      <c r="H21" s="25">
        <v>57</v>
      </c>
      <c r="I21" s="25">
        <v>11</v>
      </c>
      <c r="J21" s="25">
        <v>4</v>
      </c>
      <c r="K21" s="25">
        <v>3</v>
      </c>
    </row>
    <row r="22" spans="1:26" ht="14.25" customHeight="1" x14ac:dyDescent="0.3">
      <c r="A22" s="25" t="s">
        <v>34</v>
      </c>
      <c r="B22" s="25">
        <v>5</v>
      </c>
      <c r="C22" s="25">
        <v>15</v>
      </c>
      <c r="D22" s="25">
        <v>7</v>
      </c>
      <c r="E22" s="25">
        <v>5</v>
      </c>
      <c r="F22" s="25">
        <v>20</v>
      </c>
      <c r="G22" s="25">
        <v>88</v>
      </c>
      <c r="H22" s="25">
        <v>31</v>
      </c>
    </row>
    <row r="23" spans="1:26" ht="14.25" customHeight="1" x14ac:dyDescent="0.3">
      <c r="A23" s="25" t="s">
        <v>28</v>
      </c>
      <c r="B23" s="25">
        <v>9</v>
      </c>
      <c r="C23" s="25">
        <v>17</v>
      </c>
      <c r="D23" s="25">
        <v>11</v>
      </c>
      <c r="E23" s="25">
        <v>28</v>
      </c>
      <c r="F23" s="25">
        <v>16</v>
      </c>
      <c r="G23" s="25">
        <v>22</v>
      </c>
      <c r="H23" s="25">
        <v>20</v>
      </c>
      <c r="I23" s="25">
        <v>22</v>
      </c>
      <c r="J23" s="25">
        <v>2</v>
      </c>
      <c r="K23" s="25">
        <v>10</v>
      </c>
      <c r="L23" s="25">
        <v>13</v>
      </c>
      <c r="M23" s="25">
        <v>25</v>
      </c>
    </row>
    <row r="24" spans="1:26" ht="14.25" customHeight="1" x14ac:dyDescent="0.3">
      <c r="A24" s="25" t="s">
        <v>164</v>
      </c>
      <c r="B24" s="25">
        <v>33</v>
      </c>
      <c r="C24" s="25">
        <v>13</v>
      </c>
      <c r="D24" s="25">
        <v>9</v>
      </c>
      <c r="E24" s="25">
        <v>23</v>
      </c>
      <c r="F24" s="25">
        <v>18</v>
      </c>
      <c r="G24" s="25">
        <v>23</v>
      </c>
      <c r="H24" s="25">
        <v>24</v>
      </c>
      <c r="I24" s="25">
        <v>19</v>
      </c>
      <c r="J24" s="25">
        <v>9</v>
      </c>
      <c r="K24" s="25">
        <v>11</v>
      </c>
      <c r="L24" s="25">
        <v>20</v>
      </c>
      <c r="M24" s="25">
        <v>23</v>
      </c>
    </row>
    <row r="25" spans="1:26" ht="14.25" customHeight="1" x14ac:dyDescent="0.3"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</row>
    <row r="26" spans="1:26" ht="14.25" customHeight="1" x14ac:dyDescent="0.3">
      <c r="A26" s="25" t="s">
        <v>165</v>
      </c>
    </row>
    <row r="27" spans="1:26" ht="14.25" customHeight="1" x14ac:dyDescent="0.3"/>
    <row r="28" spans="1:26" ht="14.25" customHeight="1" x14ac:dyDescent="0.3">
      <c r="A28" s="26"/>
      <c r="B28" s="26">
        <v>2010</v>
      </c>
      <c r="C28" s="26">
        <v>2011</v>
      </c>
      <c r="D28" s="26">
        <v>2012</v>
      </c>
      <c r="E28" s="26">
        <v>2013</v>
      </c>
      <c r="F28" s="26">
        <v>2014</v>
      </c>
      <c r="G28" s="26">
        <v>2015</v>
      </c>
      <c r="H28" s="26">
        <v>2016</v>
      </c>
      <c r="I28" s="26">
        <v>2017</v>
      </c>
      <c r="J28" s="26">
        <v>2018</v>
      </c>
      <c r="K28" s="26">
        <v>2019</v>
      </c>
      <c r="L28" s="26">
        <v>2020</v>
      </c>
      <c r="M28" s="26">
        <v>2021</v>
      </c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ht="14.25" customHeight="1" x14ac:dyDescent="0.3">
      <c r="A29" s="25" t="s">
        <v>11</v>
      </c>
      <c r="B29" s="25">
        <v>45</v>
      </c>
      <c r="C29" s="25">
        <v>30</v>
      </c>
      <c r="D29" s="25">
        <v>17</v>
      </c>
      <c r="E29" s="25">
        <v>21</v>
      </c>
      <c r="F29" s="25">
        <v>21</v>
      </c>
      <c r="G29" s="25">
        <v>19</v>
      </c>
      <c r="H29" s="25">
        <v>24</v>
      </c>
      <c r="I29" s="25">
        <v>27</v>
      </c>
    </row>
    <row r="30" spans="1:26" ht="14.25" customHeight="1" x14ac:dyDescent="0.3">
      <c r="A30" s="25" t="s">
        <v>15</v>
      </c>
      <c r="B30" s="25">
        <v>24</v>
      </c>
      <c r="C30" s="25">
        <v>16</v>
      </c>
      <c r="D30" s="25">
        <v>9</v>
      </c>
      <c r="E30" s="25">
        <v>18</v>
      </c>
      <c r="F30" s="25">
        <v>17</v>
      </c>
      <c r="G30" s="25">
        <v>18</v>
      </c>
      <c r="H30" s="25">
        <v>48</v>
      </c>
      <c r="I30" s="25">
        <v>25</v>
      </c>
      <c r="J30" s="25">
        <v>8</v>
      </c>
      <c r="K30" s="25">
        <v>12</v>
      </c>
      <c r="L30" s="25">
        <v>18</v>
      </c>
      <c r="M30" s="25">
        <v>39</v>
      </c>
    </row>
    <row r="31" spans="1:26" ht="14.25" customHeight="1" x14ac:dyDescent="0.3">
      <c r="A31" s="25" t="s">
        <v>21</v>
      </c>
      <c r="F31" s="25">
        <v>7</v>
      </c>
      <c r="G31" s="25">
        <v>15</v>
      </c>
      <c r="H31" s="25">
        <v>18</v>
      </c>
      <c r="I31" s="25">
        <v>18</v>
      </c>
      <c r="J31" s="25">
        <v>18</v>
      </c>
      <c r="K31" s="25">
        <v>25</v>
      </c>
      <c r="L31" s="25">
        <v>37</v>
      </c>
      <c r="M31" s="25">
        <v>41</v>
      </c>
    </row>
    <row r="32" spans="1:26" ht="14.25" customHeight="1" x14ac:dyDescent="0.3">
      <c r="A32" s="25" t="s">
        <v>23</v>
      </c>
      <c r="B32" s="25">
        <v>13</v>
      </c>
      <c r="C32" s="25">
        <v>16</v>
      </c>
      <c r="D32" s="25">
        <v>21</v>
      </c>
      <c r="E32" s="25">
        <v>10</v>
      </c>
      <c r="F32" s="25">
        <v>10</v>
      </c>
      <c r="G32" s="25">
        <v>17</v>
      </c>
      <c r="H32" s="25">
        <v>13</v>
      </c>
      <c r="I32" s="25">
        <v>7</v>
      </c>
      <c r="J32" s="25">
        <v>14</v>
      </c>
      <c r="K32" s="25">
        <v>18</v>
      </c>
      <c r="L32" s="25">
        <v>21</v>
      </c>
      <c r="M32" s="25">
        <v>20</v>
      </c>
    </row>
    <row r="33" spans="1:26" ht="14.25" customHeight="1" x14ac:dyDescent="0.3">
      <c r="A33" s="25" t="s">
        <v>57</v>
      </c>
      <c r="B33" s="25">
        <v>74</v>
      </c>
      <c r="C33" s="25">
        <v>18</v>
      </c>
      <c r="D33" s="25">
        <v>20</v>
      </c>
      <c r="E33" s="25">
        <v>84</v>
      </c>
      <c r="F33" s="25">
        <v>61</v>
      </c>
      <c r="G33" s="25">
        <v>68</v>
      </c>
      <c r="H33" s="25">
        <v>72</v>
      </c>
      <c r="I33" s="25">
        <v>19</v>
      </c>
      <c r="J33" s="25">
        <v>7</v>
      </c>
      <c r="K33" s="25">
        <v>3</v>
      </c>
    </row>
    <row r="34" spans="1:26" ht="14.25" customHeight="1" x14ac:dyDescent="0.3">
      <c r="A34" s="25" t="s">
        <v>34</v>
      </c>
      <c r="B34" s="25">
        <v>5</v>
      </c>
      <c r="C34" s="25">
        <v>15</v>
      </c>
      <c r="D34" s="25">
        <v>8</v>
      </c>
      <c r="E34" s="25">
        <v>5</v>
      </c>
      <c r="F34" s="25">
        <v>20</v>
      </c>
      <c r="G34" s="25">
        <v>97</v>
      </c>
      <c r="H34" s="25">
        <v>42</v>
      </c>
    </row>
    <row r="35" spans="1:26" ht="14.25" customHeight="1" x14ac:dyDescent="0.3">
      <c r="A35" s="25" t="s">
        <v>28</v>
      </c>
      <c r="B35" s="25">
        <v>9</v>
      </c>
      <c r="C35" s="25">
        <v>18</v>
      </c>
      <c r="D35" s="25">
        <v>18</v>
      </c>
      <c r="E35" s="25">
        <v>39</v>
      </c>
      <c r="F35" s="25">
        <v>16</v>
      </c>
      <c r="G35" s="25">
        <v>28</v>
      </c>
      <c r="H35" s="25">
        <v>24</v>
      </c>
      <c r="I35" s="25">
        <v>28</v>
      </c>
      <c r="J35" s="25">
        <v>2</v>
      </c>
      <c r="K35" s="25">
        <v>13</v>
      </c>
      <c r="L35" s="25">
        <v>24</v>
      </c>
      <c r="M35" s="25">
        <v>27</v>
      </c>
    </row>
    <row r="36" spans="1:26" ht="14.25" customHeight="1" x14ac:dyDescent="0.3">
      <c r="A36" s="27" t="s">
        <v>164</v>
      </c>
      <c r="B36" s="25">
        <v>38</v>
      </c>
      <c r="C36" s="25">
        <v>20</v>
      </c>
      <c r="D36" s="25">
        <v>15</v>
      </c>
      <c r="E36" s="25">
        <v>29</v>
      </c>
      <c r="F36" s="25">
        <v>21</v>
      </c>
      <c r="G36" s="25">
        <v>30</v>
      </c>
      <c r="H36" s="25">
        <v>37</v>
      </c>
      <c r="I36" s="25">
        <v>21</v>
      </c>
      <c r="J36" s="25">
        <v>11</v>
      </c>
      <c r="K36" s="25">
        <v>15</v>
      </c>
      <c r="L36" s="25">
        <v>25</v>
      </c>
      <c r="M36" s="25">
        <v>34</v>
      </c>
    </row>
    <row r="37" spans="1:26" ht="14.25" customHeight="1" x14ac:dyDescent="0.3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ht="14.25" customHeight="1" x14ac:dyDescent="0.3"/>
    <row r="39" spans="1:26" ht="14.25" customHeight="1" x14ac:dyDescent="0.3">
      <c r="A39" s="25" t="s">
        <v>166</v>
      </c>
    </row>
    <row r="40" spans="1:26" ht="14.25" customHeight="1" x14ac:dyDescent="0.3">
      <c r="A40" s="26"/>
      <c r="B40" s="26">
        <v>2010</v>
      </c>
      <c r="C40" s="26">
        <v>2011</v>
      </c>
      <c r="D40" s="26">
        <v>2012</v>
      </c>
      <c r="E40" s="26">
        <v>2013</v>
      </c>
      <c r="F40" s="26">
        <v>2014</v>
      </c>
      <c r="G40" s="26">
        <v>2015</v>
      </c>
      <c r="H40" s="26">
        <v>2016</v>
      </c>
      <c r="I40" s="26">
        <v>2017</v>
      </c>
      <c r="J40" s="26">
        <v>2018</v>
      </c>
      <c r="K40" s="26">
        <v>2019</v>
      </c>
      <c r="L40" s="26">
        <v>2020</v>
      </c>
      <c r="M40" s="26">
        <v>2021</v>
      </c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14.25" customHeight="1" x14ac:dyDescent="0.3">
      <c r="A41" s="25" t="s">
        <v>11</v>
      </c>
      <c r="B41" s="25">
        <v>54</v>
      </c>
      <c r="C41" s="25">
        <v>74</v>
      </c>
      <c r="D41" s="25">
        <v>93</v>
      </c>
      <c r="E41" s="25">
        <v>105</v>
      </c>
      <c r="F41" s="25">
        <v>106</v>
      </c>
      <c r="G41" s="25">
        <v>112</v>
      </c>
      <c r="H41" s="25">
        <v>93</v>
      </c>
      <c r="I41" s="25">
        <v>94</v>
      </c>
    </row>
    <row r="42" spans="1:26" ht="14.25" customHeight="1" x14ac:dyDescent="0.3">
      <c r="A42" s="25" t="s">
        <v>15</v>
      </c>
      <c r="B42" s="25">
        <v>80</v>
      </c>
      <c r="C42" s="25">
        <v>92</v>
      </c>
      <c r="D42" s="25">
        <v>85</v>
      </c>
      <c r="E42" s="25">
        <v>92</v>
      </c>
      <c r="F42" s="25">
        <v>94</v>
      </c>
      <c r="G42" s="25">
        <v>75</v>
      </c>
      <c r="H42" s="25">
        <v>94</v>
      </c>
      <c r="I42" s="25">
        <v>108</v>
      </c>
      <c r="J42" s="25">
        <v>99</v>
      </c>
      <c r="K42" s="25">
        <v>74</v>
      </c>
      <c r="L42" s="25">
        <v>67</v>
      </c>
      <c r="M42" s="25">
        <v>61</v>
      </c>
    </row>
    <row r="43" spans="1:26" ht="14.25" customHeight="1" x14ac:dyDescent="0.3">
      <c r="A43" s="25" t="s">
        <v>21</v>
      </c>
      <c r="F43" s="25">
        <v>43</v>
      </c>
      <c r="G43" s="25">
        <v>33</v>
      </c>
      <c r="H43" s="25">
        <v>40</v>
      </c>
      <c r="I43" s="25">
        <v>33</v>
      </c>
      <c r="J43" s="25">
        <v>40</v>
      </c>
      <c r="K43" s="25">
        <v>55</v>
      </c>
      <c r="L43" s="25">
        <v>51</v>
      </c>
      <c r="M43" s="25">
        <v>51</v>
      </c>
    </row>
    <row r="44" spans="1:26" ht="14.25" customHeight="1" x14ac:dyDescent="0.3">
      <c r="A44" s="25" t="s">
        <v>23</v>
      </c>
      <c r="B44" s="25">
        <v>56</v>
      </c>
      <c r="C44" s="25">
        <v>50</v>
      </c>
      <c r="D44" s="25">
        <v>52</v>
      </c>
      <c r="E44" s="25">
        <v>48</v>
      </c>
      <c r="F44" s="25">
        <v>81</v>
      </c>
      <c r="G44" s="25">
        <v>63</v>
      </c>
      <c r="H44" s="25">
        <v>61</v>
      </c>
      <c r="I44" s="25">
        <v>57</v>
      </c>
      <c r="J44" s="25">
        <v>49</v>
      </c>
      <c r="K44" s="25">
        <v>40</v>
      </c>
      <c r="L44" s="25">
        <v>47</v>
      </c>
      <c r="M44" s="25">
        <v>46</v>
      </c>
    </row>
    <row r="45" spans="1:26" ht="14.25" customHeight="1" x14ac:dyDescent="0.3">
      <c r="A45" s="25" t="s">
        <v>57</v>
      </c>
      <c r="B45" s="25">
        <v>86</v>
      </c>
      <c r="C45" s="25">
        <v>78</v>
      </c>
      <c r="D45" s="25">
        <v>48</v>
      </c>
      <c r="E45" s="25">
        <v>64</v>
      </c>
      <c r="F45" s="25">
        <v>49</v>
      </c>
      <c r="G45" s="25">
        <v>33</v>
      </c>
      <c r="H45" s="25">
        <v>60</v>
      </c>
      <c r="I45" s="25">
        <v>36</v>
      </c>
      <c r="J45" s="25">
        <v>46</v>
      </c>
      <c r="K45" s="25">
        <v>33</v>
      </c>
    </row>
    <row r="46" spans="1:26" ht="14.25" customHeight="1" x14ac:dyDescent="0.3">
      <c r="A46" s="25" t="s">
        <v>34</v>
      </c>
      <c r="B46" s="25">
        <v>21</v>
      </c>
      <c r="C46" s="25">
        <v>20</v>
      </c>
      <c r="D46" s="25">
        <v>14</v>
      </c>
      <c r="E46" s="25">
        <v>37</v>
      </c>
      <c r="F46" s="25">
        <v>15</v>
      </c>
      <c r="G46" s="25">
        <v>33</v>
      </c>
      <c r="H46" s="25">
        <v>39</v>
      </c>
    </row>
    <row r="47" spans="1:26" ht="14.25" customHeight="1" x14ac:dyDescent="0.3">
      <c r="A47" s="25" t="s">
        <v>28</v>
      </c>
      <c r="B47" s="25">
        <v>65</v>
      </c>
      <c r="C47" s="25">
        <v>60</v>
      </c>
      <c r="D47" s="25">
        <v>87</v>
      </c>
      <c r="E47" s="25">
        <v>92</v>
      </c>
      <c r="F47" s="25">
        <v>74</v>
      </c>
      <c r="G47" s="25">
        <v>78</v>
      </c>
      <c r="H47" s="25">
        <v>71</v>
      </c>
      <c r="I47" s="25">
        <v>65</v>
      </c>
      <c r="J47" s="25">
        <v>43</v>
      </c>
      <c r="K47" s="25">
        <v>67</v>
      </c>
      <c r="L47" s="25">
        <v>55</v>
      </c>
      <c r="M47" s="25">
        <v>48</v>
      </c>
    </row>
    <row r="48" spans="1:26" ht="14.25" customHeight="1" x14ac:dyDescent="0.3">
      <c r="A48" s="25" t="s">
        <v>167</v>
      </c>
      <c r="B48" s="25">
        <f t="shared" ref="B48:M48" si="0">SUM(B41:B46)</f>
        <v>297</v>
      </c>
      <c r="C48" s="25">
        <f t="shared" si="0"/>
        <v>314</v>
      </c>
      <c r="D48" s="25">
        <f t="shared" si="0"/>
        <v>292</v>
      </c>
      <c r="E48" s="25">
        <f t="shared" si="0"/>
        <v>346</v>
      </c>
      <c r="F48" s="25">
        <f t="shared" si="0"/>
        <v>388</v>
      </c>
      <c r="G48" s="25">
        <f t="shared" si="0"/>
        <v>349</v>
      </c>
      <c r="H48" s="25">
        <f t="shared" si="0"/>
        <v>387</v>
      </c>
      <c r="I48" s="25">
        <f t="shared" si="0"/>
        <v>328</v>
      </c>
      <c r="J48" s="25">
        <f t="shared" si="0"/>
        <v>234</v>
      </c>
      <c r="K48" s="25">
        <f t="shared" si="0"/>
        <v>202</v>
      </c>
      <c r="L48" s="25">
        <f t="shared" si="0"/>
        <v>165</v>
      </c>
      <c r="M48" s="25">
        <f t="shared" si="0"/>
        <v>158</v>
      </c>
    </row>
    <row r="49" spans="1:26" ht="14.25" customHeight="1" x14ac:dyDescent="0.3"/>
    <row r="50" spans="1:26" ht="14.25" customHeight="1" x14ac:dyDescent="0.3">
      <c r="A50" s="25" t="s">
        <v>168</v>
      </c>
    </row>
    <row r="51" spans="1:26" ht="14.25" customHeight="1" x14ac:dyDescent="0.3">
      <c r="A51" s="26"/>
      <c r="B51" s="26">
        <v>2010</v>
      </c>
      <c r="C51" s="26">
        <v>2011</v>
      </c>
      <c r="D51" s="26">
        <v>2012</v>
      </c>
      <c r="E51" s="26">
        <v>2013</v>
      </c>
      <c r="F51" s="26">
        <v>2014</v>
      </c>
      <c r="G51" s="26">
        <v>2015</v>
      </c>
      <c r="H51" s="26">
        <v>2016</v>
      </c>
      <c r="I51" s="26">
        <v>2017</v>
      </c>
      <c r="J51" s="26">
        <v>2018</v>
      </c>
      <c r="K51" s="26">
        <v>2019</v>
      </c>
      <c r="L51" s="26">
        <v>2020</v>
      </c>
      <c r="M51" s="26">
        <v>2021</v>
      </c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14.25" customHeight="1" x14ac:dyDescent="0.3">
      <c r="A52" s="25" t="s">
        <v>11</v>
      </c>
      <c r="B52" s="25">
        <v>53</v>
      </c>
      <c r="C52" s="25">
        <v>74</v>
      </c>
      <c r="D52" s="25">
        <v>93</v>
      </c>
      <c r="E52" s="25">
        <v>105</v>
      </c>
      <c r="F52" s="25">
        <v>106</v>
      </c>
      <c r="G52" s="25">
        <v>112</v>
      </c>
      <c r="H52" s="25">
        <v>93</v>
      </c>
      <c r="I52" s="25">
        <v>94</v>
      </c>
    </row>
    <row r="53" spans="1:26" ht="14.25" customHeight="1" x14ac:dyDescent="0.3">
      <c r="A53" s="25" t="s">
        <v>15</v>
      </c>
      <c r="B53" s="25">
        <v>79</v>
      </c>
      <c r="C53" s="25">
        <v>92</v>
      </c>
      <c r="D53" s="25">
        <v>85</v>
      </c>
      <c r="E53" s="25">
        <v>92</v>
      </c>
      <c r="F53" s="25">
        <v>94</v>
      </c>
      <c r="G53" s="25">
        <v>73</v>
      </c>
      <c r="H53" s="25">
        <v>93</v>
      </c>
      <c r="I53" s="25">
        <v>108</v>
      </c>
      <c r="J53" s="25">
        <v>99</v>
      </c>
      <c r="K53" s="25">
        <v>74</v>
      </c>
      <c r="L53" s="25">
        <v>67</v>
      </c>
      <c r="M53" s="25">
        <v>61</v>
      </c>
    </row>
    <row r="54" spans="1:26" ht="14.25" customHeight="1" x14ac:dyDescent="0.3">
      <c r="A54" s="25" t="s">
        <v>21</v>
      </c>
      <c r="F54" s="25">
        <v>43</v>
      </c>
      <c r="G54" s="25">
        <v>33</v>
      </c>
      <c r="H54" s="25">
        <v>40</v>
      </c>
      <c r="I54" s="25">
        <v>33</v>
      </c>
      <c r="J54" s="25">
        <v>40</v>
      </c>
      <c r="K54" s="25">
        <v>55</v>
      </c>
      <c r="L54" s="25">
        <v>51</v>
      </c>
      <c r="M54" s="25">
        <v>51</v>
      </c>
    </row>
    <row r="55" spans="1:26" ht="14.25" customHeight="1" x14ac:dyDescent="0.3">
      <c r="A55" s="25" t="s">
        <v>23</v>
      </c>
      <c r="B55" s="25">
        <v>56</v>
      </c>
      <c r="C55" s="25">
        <v>49</v>
      </c>
      <c r="D55" s="25">
        <v>52</v>
      </c>
      <c r="E55" s="25">
        <v>48</v>
      </c>
      <c r="F55" s="25">
        <v>81</v>
      </c>
      <c r="G55" s="25">
        <v>60</v>
      </c>
      <c r="H55" s="25">
        <v>61</v>
      </c>
      <c r="I55" s="25">
        <v>57</v>
      </c>
      <c r="J55" s="25">
        <v>49</v>
      </c>
      <c r="K55" s="25">
        <v>40</v>
      </c>
      <c r="L55" s="25">
        <v>47</v>
      </c>
      <c r="M55" s="25">
        <v>46</v>
      </c>
    </row>
    <row r="56" spans="1:26" ht="14.25" customHeight="1" x14ac:dyDescent="0.3">
      <c r="A56" s="25" t="s">
        <v>57</v>
      </c>
      <c r="B56" s="25">
        <v>82</v>
      </c>
      <c r="C56" s="25">
        <v>74</v>
      </c>
      <c r="D56" s="25">
        <v>45</v>
      </c>
      <c r="E56" s="25">
        <v>64</v>
      </c>
      <c r="F56" s="25">
        <v>49</v>
      </c>
      <c r="G56" s="25">
        <v>31</v>
      </c>
      <c r="H56" s="25">
        <v>60</v>
      </c>
      <c r="I56" s="25">
        <v>36</v>
      </c>
      <c r="J56" s="25">
        <v>46</v>
      </c>
      <c r="K56" s="25">
        <v>33</v>
      </c>
    </row>
    <row r="57" spans="1:26" ht="14.25" customHeight="1" x14ac:dyDescent="0.3">
      <c r="A57" s="25" t="s">
        <v>34</v>
      </c>
      <c r="B57" s="25">
        <v>21</v>
      </c>
      <c r="C57" s="25">
        <v>20</v>
      </c>
      <c r="D57" s="25">
        <v>13</v>
      </c>
      <c r="E57" s="25">
        <v>37</v>
      </c>
      <c r="F57" s="25">
        <v>15</v>
      </c>
      <c r="G57" s="25">
        <v>33</v>
      </c>
      <c r="H57" s="25">
        <v>38</v>
      </c>
    </row>
    <row r="58" spans="1:26" ht="14.25" customHeight="1" x14ac:dyDescent="0.3">
      <c r="A58" s="25" t="s">
        <v>28</v>
      </c>
      <c r="B58" s="25">
        <v>65</v>
      </c>
      <c r="C58" s="25">
        <v>60</v>
      </c>
      <c r="D58" s="25">
        <v>87</v>
      </c>
      <c r="E58" s="25">
        <v>92</v>
      </c>
      <c r="F58" s="25">
        <v>74</v>
      </c>
      <c r="G58" s="25">
        <v>78</v>
      </c>
      <c r="H58" s="25">
        <v>71</v>
      </c>
      <c r="I58" s="25">
        <v>65</v>
      </c>
      <c r="J58" s="25">
        <v>43</v>
      </c>
      <c r="K58" s="25">
        <v>67</v>
      </c>
      <c r="L58" s="25">
        <v>55</v>
      </c>
      <c r="M58" s="25">
        <v>48</v>
      </c>
    </row>
    <row r="59" spans="1:26" ht="14.25" customHeight="1" x14ac:dyDescent="0.3">
      <c r="A59" s="25" t="s">
        <v>167</v>
      </c>
      <c r="B59" s="25">
        <f t="shared" ref="B59:M59" si="1">SUM(B52:B57)</f>
        <v>291</v>
      </c>
      <c r="C59" s="25">
        <f t="shared" si="1"/>
        <v>309</v>
      </c>
      <c r="D59" s="25">
        <f t="shared" si="1"/>
        <v>288</v>
      </c>
      <c r="E59" s="25">
        <f t="shared" si="1"/>
        <v>346</v>
      </c>
      <c r="F59" s="25">
        <f t="shared" si="1"/>
        <v>388</v>
      </c>
      <c r="G59" s="25">
        <f t="shared" si="1"/>
        <v>342</v>
      </c>
      <c r="H59" s="25">
        <f t="shared" si="1"/>
        <v>385</v>
      </c>
      <c r="I59" s="25">
        <f t="shared" si="1"/>
        <v>328</v>
      </c>
      <c r="J59" s="25">
        <f t="shared" si="1"/>
        <v>234</v>
      </c>
      <c r="K59" s="25">
        <f t="shared" si="1"/>
        <v>202</v>
      </c>
      <c r="L59" s="25">
        <f t="shared" si="1"/>
        <v>165</v>
      </c>
      <c r="M59" s="25">
        <f t="shared" si="1"/>
        <v>158</v>
      </c>
    </row>
    <row r="60" spans="1:26" ht="14.25" customHeight="1" x14ac:dyDescent="0.3"/>
    <row r="61" spans="1:26" ht="14.25" customHeight="1" x14ac:dyDescent="0.3">
      <c r="A61" s="25" t="s">
        <v>169</v>
      </c>
    </row>
    <row r="62" spans="1:26" ht="14.25" customHeight="1" x14ac:dyDescent="0.3">
      <c r="A62" s="26"/>
      <c r="B62" s="26">
        <v>2010</v>
      </c>
      <c r="C62" s="26">
        <v>2011</v>
      </c>
      <c r="D62" s="26">
        <v>2012</v>
      </c>
      <c r="E62" s="26">
        <v>2013</v>
      </c>
      <c r="F62" s="26">
        <v>2014</v>
      </c>
      <c r="G62" s="26">
        <v>2015</v>
      </c>
      <c r="H62" s="26">
        <v>2016</v>
      </c>
      <c r="I62" s="26">
        <v>2017</v>
      </c>
      <c r="J62" s="26">
        <v>2018</v>
      </c>
      <c r="K62" s="26">
        <v>2019</v>
      </c>
      <c r="L62" s="26">
        <v>2020</v>
      </c>
      <c r="M62" s="26">
        <v>2021</v>
      </c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4.25" customHeight="1" x14ac:dyDescent="0.3">
      <c r="A63" s="25" t="s">
        <v>11</v>
      </c>
      <c r="B63" s="28">
        <f t="shared" ref="B63:M63" si="2">B17*B41/100</f>
        <v>18.899999999999999</v>
      </c>
      <c r="C63" s="28">
        <f t="shared" si="2"/>
        <v>11.84</v>
      </c>
      <c r="D63" s="28">
        <f t="shared" si="2"/>
        <v>10.23</v>
      </c>
      <c r="E63" s="28">
        <f t="shared" si="2"/>
        <v>16.8</v>
      </c>
      <c r="F63" s="28">
        <f t="shared" si="2"/>
        <v>16.96</v>
      </c>
      <c r="G63" s="28">
        <f t="shared" si="2"/>
        <v>13.44</v>
      </c>
      <c r="H63" s="28">
        <f t="shared" si="2"/>
        <v>16.739999999999998</v>
      </c>
      <c r="I63" s="28">
        <f t="shared" si="2"/>
        <v>22.56</v>
      </c>
      <c r="J63" s="28">
        <f t="shared" si="2"/>
        <v>0</v>
      </c>
      <c r="K63" s="28">
        <f t="shared" si="2"/>
        <v>0</v>
      </c>
      <c r="L63" s="28">
        <f t="shared" si="2"/>
        <v>0</v>
      </c>
      <c r="M63" s="28">
        <f t="shared" si="2"/>
        <v>0</v>
      </c>
    </row>
    <row r="64" spans="1:26" ht="14.25" customHeight="1" x14ac:dyDescent="0.3">
      <c r="A64" s="25" t="s">
        <v>15</v>
      </c>
      <c r="B64" s="28">
        <f t="shared" ref="B64:M64" si="3">B18*B42/100</f>
        <v>16.8</v>
      </c>
      <c r="C64" s="28">
        <f t="shared" si="3"/>
        <v>10.119999999999999</v>
      </c>
      <c r="D64" s="28">
        <f t="shared" si="3"/>
        <v>4.25</v>
      </c>
      <c r="E64" s="28">
        <f t="shared" si="3"/>
        <v>13.8</v>
      </c>
      <c r="F64" s="28">
        <f t="shared" si="3"/>
        <v>14.1</v>
      </c>
      <c r="G64" s="28">
        <f t="shared" si="3"/>
        <v>8.25</v>
      </c>
      <c r="H64" s="28">
        <f t="shared" si="3"/>
        <v>17.86</v>
      </c>
      <c r="I64" s="28">
        <f t="shared" si="3"/>
        <v>27</v>
      </c>
      <c r="J64" s="28">
        <f t="shared" si="3"/>
        <v>6.93</v>
      </c>
      <c r="K64" s="28">
        <f t="shared" si="3"/>
        <v>5.92</v>
      </c>
      <c r="L64" s="28">
        <f t="shared" si="3"/>
        <v>10.050000000000001</v>
      </c>
      <c r="M64" s="28">
        <f t="shared" si="3"/>
        <v>15.25</v>
      </c>
    </row>
    <row r="65" spans="1:26" ht="14.25" customHeight="1" x14ac:dyDescent="0.3">
      <c r="A65" s="25" t="s">
        <v>21</v>
      </c>
      <c r="B65" s="28">
        <f t="shared" ref="B65:M65" si="4">B19*B43/100</f>
        <v>0</v>
      </c>
      <c r="C65" s="28">
        <f t="shared" si="4"/>
        <v>0</v>
      </c>
      <c r="D65" s="28">
        <f t="shared" si="4"/>
        <v>0</v>
      </c>
      <c r="E65" s="28">
        <f t="shared" si="4"/>
        <v>0</v>
      </c>
      <c r="F65" s="28">
        <f t="shared" si="4"/>
        <v>2.15</v>
      </c>
      <c r="G65" s="28">
        <f t="shared" si="4"/>
        <v>3.96</v>
      </c>
      <c r="H65" s="28">
        <f t="shared" si="4"/>
        <v>5.2</v>
      </c>
      <c r="I65" s="28">
        <f t="shared" si="4"/>
        <v>5.94</v>
      </c>
      <c r="J65" s="28">
        <f t="shared" si="4"/>
        <v>7.2</v>
      </c>
      <c r="K65" s="28">
        <f t="shared" si="4"/>
        <v>12.1</v>
      </c>
      <c r="L65" s="28">
        <f t="shared" si="4"/>
        <v>15.81</v>
      </c>
      <c r="M65" s="28">
        <f t="shared" si="4"/>
        <v>13.77</v>
      </c>
    </row>
    <row r="66" spans="1:26" ht="14.25" customHeight="1" x14ac:dyDescent="0.3">
      <c r="A66" s="25" t="s">
        <v>23</v>
      </c>
      <c r="B66" s="28">
        <f t="shared" ref="B66:M66" si="5">B20*B44/100</f>
        <v>3.92</v>
      </c>
      <c r="C66" s="28">
        <f t="shared" si="5"/>
        <v>4</v>
      </c>
      <c r="D66" s="28">
        <f t="shared" si="5"/>
        <v>4.16</v>
      </c>
      <c r="E66" s="28">
        <f t="shared" si="5"/>
        <v>3.84</v>
      </c>
      <c r="F66" s="28">
        <f t="shared" si="5"/>
        <v>4.8600000000000003</v>
      </c>
      <c r="G66" s="28">
        <f t="shared" si="5"/>
        <v>6.93</v>
      </c>
      <c r="H66" s="28">
        <f t="shared" si="5"/>
        <v>4.88</v>
      </c>
      <c r="I66" s="28">
        <f t="shared" si="5"/>
        <v>3.99</v>
      </c>
      <c r="J66" s="28">
        <f t="shared" si="5"/>
        <v>3.92</v>
      </c>
      <c r="K66" s="28">
        <f t="shared" si="5"/>
        <v>4</v>
      </c>
      <c r="L66" s="28">
        <f t="shared" si="5"/>
        <v>7.05</v>
      </c>
      <c r="M66" s="28">
        <f t="shared" si="5"/>
        <v>6.9</v>
      </c>
    </row>
    <row r="67" spans="1:26" ht="14.25" customHeight="1" x14ac:dyDescent="0.3">
      <c r="A67" s="25" t="s">
        <v>57</v>
      </c>
      <c r="B67" s="28">
        <f t="shared" ref="B67:M67" si="6">B21*B45/100</f>
        <v>57.62</v>
      </c>
      <c r="C67" s="28">
        <f t="shared" si="6"/>
        <v>11.7</v>
      </c>
      <c r="D67" s="28">
        <f t="shared" si="6"/>
        <v>6.24</v>
      </c>
      <c r="E67" s="28">
        <f t="shared" si="6"/>
        <v>44.16</v>
      </c>
      <c r="F67" s="28">
        <f t="shared" si="6"/>
        <v>29.89</v>
      </c>
      <c r="G67" s="28">
        <f t="shared" si="6"/>
        <v>17.16</v>
      </c>
      <c r="H67" s="28">
        <f t="shared" si="6"/>
        <v>34.200000000000003</v>
      </c>
      <c r="I67" s="28">
        <f t="shared" si="6"/>
        <v>3.96</v>
      </c>
      <c r="J67" s="28">
        <f t="shared" si="6"/>
        <v>1.84</v>
      </c>
      <c r="K67" s="28">
        <f t="shared" si="6"/>
        <v>0.99</v>
      </c>
      <c r="L67" s="28">
        <f t="shared" si="6"/>
        <v>0</v>
      </c>
      <c r="M67" s="28">
        <f t="shared" si="6"/>
        <v>0</v>
      </c>
    </row>
    <row r="68" spans="1:26" ht="14.25" customHeight="1" x14ac:dyDescent="0.3">
      <c r="A68" s="25" t="s">
        <v>34</v>
      </c>
      <c r="B68" s="28">
        <f t="shared" ref="B68:M68" si="7">B22*B46/100</f>
        <v>1.05</v>
      </c>
      <c r="C68" s="28">
        <f t="shared" si="7"/>
        <v>3</v>
      </c>
      <c r="D68" s="28">
        <f t="shared" si="7"/>
        <v>0.98</v>
      </c>
      <c r="E68" s="28">
        <f t="shared" si="7"/>
        <v>1.85</v>
      </c>
      <c r="F68" s="28">
        <f t="shared" si="7"/>
        <v>3</v>
      </c>
      <c r="G68" s="28">
        <f t="shared" si="7"/>
        <v>29.04</v>
      </c>
      <c r="H68" s="28">
        <f t="shared" si="7"/>
        <v>12.09</v>
      </c>
      <c r="I68" s="28">
        <f t="shared" si="7"/>
        <v>0</v>
      </c>
      <c r="J68" s="28">
        <f t="shared" si="7"/>
        <v>0</v>
      </c>
      <c r="K68" s="28">
        <f t="shared" si="7"/>
        <v>0</v>
      </c>
      <c r="L68" s="28">
        <f t="shared" si="7"/>
        <v>0</v>
      </c>
      <c r="M68" s="28">
        <f t="shared" si="7"/>
        <v>0</v>
      </c>
    </row>
    <row r="69" spans="1:26" ht="14.25" customHeight="1" x14ac:dyDescent="0.3">
      <c r="A69" s="25" t="s">
        <v>28</v>
      </c>
      <c r="B69" s="28">
        <f t="shared" ref="B69:M69" si="8">B23*B47/100</f>
        <v>5.85</v>
      </c>
      <c r="C69" s="28">
        <f t="shared" si="8"/>
        <v>10.199999999999999</v>
      </c>
      <c r="D69" s="28">
        <f t="shared" si="8"/>
        <v>9.57</v>
      </c>
      <c r="E69" s="28">
        <f t="shared" si="8"/>
        <v>25.76</v>
      </c>
      <c r="F69" s="28">
        <f t="shared" si="8"/>
        <v>11.84</v>
      </c>
      <c r="G69" s="28">
        <f t="shared" si="8"/>
        <v>17.16</v>
      </c>
      <c r="H69" s="28">
        <f t="shared" si="8"/>
        <v>14.2</v>
      </c>
      <c r="I69" s="28">
        <f t="shared" si="8"/>
        <v>14.3</v>
      </c>
      <c r="J69" s="28">
        <f t="shared" si="8"/>
        <v>0.86</v>
      </c>
      <c r="K69" s="28">
        <f t="shared" si="8"/>
        <v>6.7</v>
      </c>
      <c r="L69" s="28">
        <f t="shared" si="8"/>
        <v>7.15</v>
      </c>
      <c r="M69" s="28">
        <f t="shared" si="8"/>
        <v>12</v>
      </c>
    </row>
    <row r="70" spans="1:26" ht="14.25" customHeight="1" x14ac:dyDescent="0.3">
      <c r="A70" s="25" t="s">
        <v>167</v>
      </c>
      <c r="B70" s="28">
        <f t="shared" ref="B70:M70" si="9">SUM(B63:B68)</f>
        <v>98.29</v>
      </c>
      <c r="C70" s="28">
        <f t="shared" si="9"/>
        <v>40.659999999999997</v>
      </c>
      <c r="D70" s="28">
        <f t="shared" si="9"/>
        <v>25.860000000000003</v>
      </c>
      <c r="E70" s="28">
        <f t="shared" si="9"/>
        <v>80.449999999999989</v>
      </c>
      <c r="F70" s="28">
        <f t="shared" si="9"/>
        <v>70.960000000000008</v>
      </c>
      <c r="G70" s="28">
        <f t="shared" si="9"/>
        <v>78.78</v>
      </c>
      <c r="H70" s="28">
        <f t="shared" si="9"/>
        <v>90.97</v>
      </c>
      <c r="I70" s="28">
        <f t="shared" si="9"/>
        <v>63.45</v>
      </c>
      <c r="J70" s="28">
        <f t="shared" si="9"/>
        <v>19.889999999999997</v>
      </c>
      <c r="K70" s="28">
        <f t="shared" si="9"/>
        <v>23.009999999999998</v>
      </c>
      <c r="L70" s="28">
        <f t="shared" si="9"/>
        <v>32.909999999999997</v>
      </c>
      <c r="M70" s="28">
        <f t="shared" si="9"/>
        <v>35.92</v>
      </c>
    </row>
    <row r="71" spans="1:26" ht="14.25" customHeight="1" x14ac:dyDescent="0.3"/>
    <row r="72" spans="1:26" ht="14.25" customHeight="1" x14ac:dyDescent="0.3">
      <c r="A72" s="25" t="s">
        <v>170</v>
      </c>
    </row>
    <row r="73" spans="1:26" ht="14.25" customHeight="1" x14ac:dyDescent="0.3">
      <c r="A73" s="26"/>
      <c r="B73" s="26">
        <v>2010</v>
      </c>
      <c r="C73" s="26">
        <v>2011</v>
      </c>
      <c r="D73" s="26">
        <v>2012</v>
      </c>
      <c r="E73" s="26">
        <v>2013</v>
      </c>
      <c r="F73" s="26">
        <v>2014</v>
      </c>
      <c r="G73" s="26">
        <v>2015</v>
      </c>
      <c r="H73" s="26">
        <v>2016</v>
      </c>
      <c r="I73" s="26">
        <v>2017</v>
      </c>
      <c r="J73" s="26">
        <v>2018</v>
      </c>
      <c r="K73" s="26">
        <v>2019</v>
      </c>
      <c r="L73" s="26">
        <v>2020</v>
      </c>
      <c r="M73" s="26">
        <v>2021</v>
      </c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4.25" customHeight="1" x14ac:dyDescent="0.3">
      <c r="A74" s="25" t="s">
        <v>11</v>
      </c>
      <c r="B74" s="28">
        <f t="shared" ref="B74:M74" si="10">B29*B52/100</f>
        <v>23.85</v>
      </c>
      <c r="C74" s="28">
        <f t="shared" si="10"/>
        <v>22.2</v>
      </c>
      <c r="D74" s="28">
        <f t="shared" si="10"/>
        <v>15.81</v>
      </c>
      <c r="E74" s="28">
        <f t="shared" si="10"/>
        <v>22.05</v>
      </c>
      <c r="F74" s="28">
        <f t="shared" si="10"/>
        <v>22.26</v>
      </c>
      <c r="G74" s="28">
        <f t="shared" si="10"/>
        <v>21.28</v>
      </c>
      <c r="H74" s="28">
        <f t="shared" si="10"/>
        <v>22.32</v>
      </c>
      <c r="I74" s="28">
        <f t="shared" si="10"/>
        <v>25.38</v>
      </c>
      <c r="J74" s="28">
        <f t="shared" si="10"/>
        <v>0</v>
      </c>
      <c r="K74" s="28">
        <f t="shared" si="10"/>
        <v>0</v>
      </c>
      <c r="L74" s="28">
        <f t="shared" si="10"/>
        <v>0</v>
      </c>
      <c r="M74" s="28">
        <f t="shared" si="10"/>
        <v>0</v>
      </c>
    </row>
    <row r="75" spans="1:26" ht="14.25" customHeight="1" x14ac:dyDescent="0.3">
      <c r="A75" s="25" t="s">
        <v>15</v>
      </c>
      <c r="B75" s="28">
        <f t="shared" ref="B75:M75" si="11">B30*B53/100</f>
        <v>18.96</v>
      </c>
      <c r="C75" s="28">
        <f t="shared" si="11"/>
        <v>14.72</v>
      </c>
      <c r="D75" s="28">
        <f t="shared" si="11"/>
        <v>7.65</v>
      </c>
      <c r="E75" s="28">
        <f t="shared" si="11"/>
        <v>16.559999999999999</v>
      </c>
      <c r="F75" s="28">
        <f t="shared" si="11"/>
        <v>15.98</v>
      </c>
      <c r="G75" s="28">
        <f t="shared" si="11"/>
        <v>13.14</v>
      </c>
      <c r="H75" s="28">
        <f t="shared" si="11"/>
        <v>44.64</v>
      </c>
      <c r="I75" s="28">
        <f t="shared" si="11"/>
        <v>27</v>
      </c>
      <c r="J75" s="28">
        <f t="shared" si="11"/>
        <v>7.92</v>
      </c>
      <c r="K75" s="28">
        <f t="shared" si="11"/>
        <v>8.8800000000000008</v>
      </c>
      <c r="L75" s="28">
        <f t="shared" si="11"/>
        <v>12.06</v>
      </c>
      <c r="M75" s="28">
        <f t="shared" si="11"/>
        <v>23.79</v>
      </c>
    </row>
    <row r="76" spans="1:26" ht="14.25" customHeight="1" x14ac:dyDescent="0.3">
      <c r="A76" s="25" t="s">
        <v>21</v>
      </c>
      <c r="B76" s="28">
        <f t="shared" ref="B76:M76" si="12">B31*B54/100</f>
        <v>0</v>
      </c>
      <c r="C76" s="28">
        <f t="shared" si="12"/>
        <v>0</v>
      </c>
      <c r="D76" s="28">
        <f t="shared" si="12"/>
        <v>0</v>
      </c>
      <c r="E76" s="28">
        <f t="shared" si="12"/>
        <v>0</v>
      </c>
      <c r="F76" s="28">
        <f t="shared" si="12"/>
        <v>3.01</v>
      </c>
      <c r="G76" s="28">
        <f t="shared" si="12"/>
        <v>4.95</v>
      </c>
      <c r="H76" s="28">
        <f t="shared" si="12"/>
        <v>7.2</v>
      </c>
      <c r="I76" s="28">
        <f t="shared" si="12"/>
        <v>5.94</v>
      </c>
      <c r="J76" s="28">
        <f t="shared" si="12"/>
        <v>7.2</v>
      </c>
      <c r="K76" s="28">
        <f t="shared" si="12"/>
        <v>13.75</v>
      </c>
      <c r="L76" s="28">
        <f t="shared" si="12"/>
        <v>18.87</v>
      </c>
      <c r="M76" s="28">
        <f t="shared" si="12"/>
        <v>20.91</v>
      </c>
    </row>
    <row r="77" spans="1:26" ht="14.25" customHeight="1" x14ac:dyDescent="0.3">
      <c r="A77" s="25" t="s">
        <v>23</v>
      </c>
      <c r="B77" s="28">
        <f t="shared" ref="B77:M77" si="13">B32*B55/100</f>
        <v>7.28</v>
      </c>
      <c r="C77" s="28">
        <f t="shared" si="13"/>
        <v>7.84</v>
      </c>
      <c r="D77" s="28">
        <f t="shared" si="13"/>
        <v>10.92</v>
      </c>
      <c r="E77" s="28">
        <f t="shared" si="13"/>
        <v>4.8</v>
      </c>
      <c r="F77" s="28">
        <f t="shared" si="13"/>
        <v>8.1</v>
      </c>
      <c r="G77" s="28">
        <f t="shared" si="13"/>
        <v>10.199999999999999</v>
      </c>
      <c r="H77" s="28">
        <f t="shared" si="13"/>
        <v>7.93</v>
      </c>
      <c r="I77" s="28">
        <f t="shared" si="13"/>
        <v>3.99</v>
      </c>
      <c r="J77" s="28">
        <f t="shared" si="13"/>
        <v>6.86</v>
      </c>
      <c r="K77" s="28">
        <f t="shared" si="13"/>
        <v>7.2</v>
      </c>
      <c r="L77" s="28">
        <f t="shared" si="13"/>
        <v>9.8699999999999992</v>
      </c>
      <c r="M77" s="28">
        <f t="shared" si="13"/>
        <v>9.1999999999999993</v>
      </c>
    </row>
    <row r="78" spans="1:26" ht="14.25" customHeight="1" x14ac:dyDescent="0.3">
      <c r="A78" s="25" t="s">
        <v>57</v>
      </c>
      <c r="B78" s="28">
        <f t="shared" ref="B78:M78" si="14">B33*B56/100</f>
        <v>60.68</v>
      </c>
      <c r="C78" s="28">
        <f t="shared" si="14"/>
        <v>13.32</v>
      </c>
      <c r="D78" s="28">
        <f t="shared" si="14"/>
        <v>9</v>
      </c>
      <c r="E78" s="28">
        <f t="shared" si="14"/>
        <v>53.76</v>
      </c>
      <c r="F78" s="28">
        <f t="shared" si="14"/>
        <v>29.89</v>
      </c>
      <c r="G78" s="28">
        <f t="shared" si="14"/>
        <v>21.08</v>
      </c>
      <c r="H78" s="28">
        <f t="shared" si="14"/>
        <v>43.2</v>
      </c>
      <c r="I78" s="28">
        <f t="shared" si="14"/>
        <v>6.84</v>
      </c>
      <c r="J78" s="28">
        <f t="shared" si="14"/>
        <v>3.22</v>
      </c>
      <c r="K78" s="28">
        <f t="shared" si="14"/>
        <v>0.99</v>
      </c>
      <c r="L78" s="28">
        <f t="shared" si="14"/>
        <v>0</v>
      </c>
      <c r="M78" s="28">
        <f t="shared" si="14"/>
        <v>0</v>
      </c>
    </row>
    <row r="79" spans="1:26" ht="14.25" customHeight="1" x14ac:dyDescent="0.3">
      <c r="A79" s="25" t="s">
        <v>34</v>
      </c>
      <c r="B79" s="28">
        <f t="shared" ref="B79:M79" si="15">B34*B57/100</f>
        <v>1.05</v>
      </c>
      <c r="C79" s="28">
        <f t="shared" si="15"/>
        <v>3</v>
      </c>
      <c r="D79" s="28">
        <f t="shared" si="15"/>
        <v>1.04</v>
      </c>
      <c r="E79" s="28">
        <f t="shared" si="15"/>
        <v>1.85</v>
      </c>
      <c r="F79" s="28">
        <f t="shared" si="15"/>
        <v>3</v>
      </c>
      <c r="G79" s="28">
        <f t="shared" si="15"/>
        <v>32.01</v>
      </c>
      <c r="H79" s="28">
        <f t="shared" si="15"/>
        <v>15.96</v>
      </c>
      <c r="I79" s="28">
        <f t="shared" si="15"/>
        <v>0</v>
      </c>
      <c r="J79" s="28">
        <f t="shared" si="15"/>
        <v>0</v>
      </c>
      <c r="K79" s="28">
        <f t="shared" si="15"/>
        <v>0</v>
      </c>
      <c r="L79" s="28">
        <f t="shared" si="15"/>
        <v>0</v>
      </c>
      <c r="M79" s="28">
        <f t="shared" si="15"/>
        <v>0</v>
      </c>
    </row>
    <row r="80" spans="1:26" ht="14.25" customHeight="1" x14ac:dyDescent="0.3">
      <c r="A80" s="25" t="s">
        <v>28</v>
      </c>
      <c r="B80" s="28">
        <f t="shared" ref="B80:M80" si="16">B35*B58/100</f>
        <v>5.85</v>
      </c>
      <c r="C80" s="28">
        <f t="shared" si="16"/>
        <v>10.8</v>
      </c>
      <c r="D80" s="28">
        <f t="shared" si="16"/>
        <v>15.66</v>
      </c>
      <c r="E80" s="28">
        <f t="shared" si="16"/>
        <v>35.880000000000003</v>
      </c>
      <c r="F80" s="28">
        <f t="shared" si="16"/>
        <v>11.84</v>
      </c>
      <c r="G80" s="28">
        <f t="shared" si="16"/>
        <v>21.84</v>
      </c>
      <c r="H80" s="28">
        <f t="shared" si="16"/>
        <v>17.04</v>
      </c>
      <c r="I80" s="28">
        <f t="shared" si="16"/>
        <v>18.2</v>
      </c>
      <c r="J80" s="28">
        <f t="shared" si="16"/>
        <v>0.86</v>
      </c>
      <c r="K80" s="28">
        <f t="shared" si="16"/>
        <v>8.7100000000000009</v>
      </c>
      <c r="L80" s="28">
        <f t="shared" si="16"/>
        <v>13.2</v>
      </c>
      <c r="M80" s="28">
        <f t="shared" si="16"/>
        <v>12.96</v>
      </c>
    </row>
    <row r="81" spans="1:13" ht="14.25" customHeight="1" x14ac:dyDescent="0.3">
      <c r="A81" s="25" t="s">
        <v>167</v>
      </c>
      <c r="B81" s="28">
        <f t="shared" ref="B81:M81" si="17">SUM(B74:B79)</f>
        <v>111.82000000000001</v>
      </c>
      <c r="C81" s="28">
        <f t="shared" si="17"/>
        <v>61.080000000000005</v>
      </c>
      <c r="D81" s="28">
        <f t="shared" si="17"/>
        <v>44.42</v>
      </c>
      <c r="E81" s="28">
        <f t="shared" si="17"/>
        <v>99.019999999999982</v>
      </c>
      <c r="F81" s="28">
        <f t="shared" si="17"/>
        <v>82.240000000000009</v>
      </c>
      <c r="G81" s="28">
        <f t="shared" si="17"/>
        <v>102.66</v>
      </c>
      <c r="H81" s="28">
        <f t="shared" si="17"/>
        <v>141.25</v>
      </c>
      <c r="I81" s="28">
        <f t="shared" si="17"/>
        <v>69.149999999999991</v>
      </c>
      <c r="J81" s="28">
        <f t="shared" si="17"/>
        <v>25.2</v>
      </c>
      <c r="K81" s="28">
        <f t="shared" si="17"/>
        <v>30.82</v>
      </c>
      <c r="L81" s="28">
        <f t="shared" si="17"/>
        <v>40.799999999999997</v>
      </c>
      <c r="M81" s="28">
        <f t="shared" si="17"/>
        <v>53.900000000000006</v>
      </c>
    </row>
    <row r="82" spans="1:13" ht="14.25" customHeight="1" x14ac:dyDescent="0.3"/>
    <row r="83" spans="1:13" ht="14.25" customHeight="1" x14ac:dyDescent="0.3"/>
    <row r="84" spans="1:13" ht="14.25" customHeight="1" x14ac:dyDescent="0.3"/>
    <row r="85" spans="1:13" ht="14.25" customHeight="1" x14ac:dyDescent="0.3">
      <c r="A85" s="25" t="s">
        <v>171</v>
      </c>
      <c r="B85" s="27">
        <f t="shared" ref="B85:M85" si="18">B70/B48</f>
        <v>0.33094276094276098</v>
      </c>
      <c r="C85" s="27">
        <f t="shared" si="18"/>
        <v>0.1294904458598726</v>
      </c>
      <c r="D85" s="27">
        <f t="shared" si="18"/>
        <v>8.8561643835616446E-2</v>
      </c>
      <c r="E85" s="27">
        <f t="shared" si="18"/>
        <v>0.232514450867052</v>
      </c>
      <c r="F85" s="27">
        <f t="shared" si="18"/>
        <v>0.18288659793814435</v>
      </c>
      <c r="G85" s="27">
        <f t="shared" si="18"/>
        <v>0.22573065902578796</v>
      </c>
      <c r="H85" s="27">
        <f t="shared" si="18"/>
        <v>0.23506459948320413</v>
      </c>
      <c r="I85" s="27">
        <f t="shared" si="18"/>
        <v>0.19344512195121952</v>
      </c>
      <c r="J85" s="27">
        <f t="shared" si="18"/>
        <v>8.4999999999999992E-2</v>
      </c>
      <c r="K85" s="27">
        <f t="shared" si="18"/>
        <v>0.1139108910891089</v>
      </c>
      <c r="L85" s="27">
        <f t="shared" si="18"/>
        <v>0.19945454545454544</v>
      </c>
      <c r="M85" s="27">
        <f t="shared" si="18"/>
        <v>0.22734177215189874</v>
      </c>
    </row>
    <row r="86" spans="1:13" ht="14.25" customHeight="1" x14ac:dyDescent="0.3">
      <c r="A86" s="25" t="s">
        <v>172</v>
      </c>
      <c r="B86" s="27">
        <f t="shared" ref="B86:M86" si="19">B81/B59</f>
        <v>0.38426116838487973</v>
      </c>
      <c r="C86" s="27">
        <f t="shared" si="19"/>
        <v>0.19766990291262138</v>
      </c>
      <c r="D86" s="27">
        <f t="shared" si="19"/>
        <v>0.15423611111111113</v>
      </c>
      <c r="E86" s="27">
        <f t="shared" si="19"/>
        <v>0.28618497109826585</v>
      </c>
      <c r="F86" s="27">
        <f t="shared" si="19"/>
        <v>0.21195876288659796</v>
      </c>
      <c r="G86" s="27">
        <f t="shared" si="19"/>
        <v>0.30017543859649121</v>
      </c>
      <c r="H86" s="27">
        <f t="shared" si="19"/>
        <v>0.36688311688311687</v>
      </c>
      <c r="I86" s="27">
        <f t="shared" si="19"/>
        <v>0.21082317073170728</v>
      </c>
      <c r="J86" s="27">
        <f t="shared" si="19"/>
        <v>0.10769230769230768</v>
      </c>
      <c r="K86" s="27">
        <f t="shared" si="19"/>
        <v>0.15257425742574257</v>
      </c>
      <c r="L86" s="27">
        <f t="shared" si="19"/>
        <v>0.24727272727272726</v>
      </c>
      <c r="M86" s="27">
        <f t="shared" si="19"/>
        <v>0.34113924050632916</v>
      </c>
    </row>
    <row r="87" spans="1:13" ht="14.25" customHeight="1" x14ac:dyDescent="0.3"/>
    <row r="88" spans="1:13" ht="14.25" customHeight="1" x14ac:dyDescent="0.3"/>
    <row r="89" spans="1:13" ht="14.25" customHeight="1" x14ac:dyDescent="0.3"/>
    <row r="90" spans="1:13" ht="14.25" customHeight="1" x14ac:dyDescent="0.3"/>
    <row r="91" spans="1:13" ht="14.25" customHeight="1" x14ac:dyDescent="0.3"/>
    <row r="92" spans="1:13" ht="14.25" customHeight="1" x14ac:dyDescent="0.3"/>
    <row r="93" spans="1:13" ht="14.25" customHeight="1" x14ac:dyDescent="0.3"/>
    <row r="94" spans="1:13" ht="14.25" customHeight="1" x14ac:dyDescent="0.3"/>
    <row r="95" spans="1:13" ht="14.25" customHeight="1" x14ac:dyDescent="0.3"/>
    <row r="96" spans="1:13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Notes</vt:lpstr>
      <vt:lpstr>Enrollment</vt:lpstr>
      <vt:lpstr>Retention rate - original data</vt:lpstr>
      <vt:lpstr>Retention rate - graph</vt:lpstr>
      <vt:lpstr>Graduation rate - original data</vt:lpstr>
      <vt:lpstr>Graduation rate - Adjusted coho</vt:lpstr>
      <vt:lpstr>Graduation rate - tables and gr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AKarlberg</dc:creator>
  <cp:lastModifiedBy>Anne Marie</cp:lastModifiedBy>
  <dcterms:created xsi:type="dcterms:W3CDTF">2023-11-26T21:22:04Z</dcterms:created>
  <dcterms:modified xsi:type="dcterms:W3CDTF">2024-05-12T23:16:06Z</dcterms:modified>
</cp:coreProperties>
</file>